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8412" yWindow="1308" windowWidth="16140" windowHeight="9876"/>
  </bookViews>
  <sheets>
    <sheet name="2013 AFR Revenues" sheetId="1" r:id="rId1"/>
    <sheet name="2013 Fund 360 Revenues" sheetId="11" r:id="rId2"/>
    <sheet name="2013 Expenditures" sheetId="16" r:id="rId3"/>
    <sheet name="2013 Expenditures Per Pupil" sheetId="18" r:id="rId4"/>
    <sheet name="2013 Fund 360 Expenditures " sheetId="14" r:id="rId5"/>
    <sheet name="2013 On Behalf 0280" sheetId="8" r:id="rId6"/>
    <sheet name="2013 On Behalf Tech " sheetId="13" r:id="rId7"/>
    <sheet name="2013 On Behalf debt" sheetId="10" r:id="rId8"/>
    <sheet name="2013 On Behalf KISTA Energy" sheetId="17" r:id="rId9"/>
  </sheets>
  <definedNames>
    <definedName name="_xlnm.Print_Titles" localSheetId="0">'2013 AFR Revenues'!$A:$B,'2013 AFR Revenues'!$1:$3</definedName>
    <definedName name="_xlnm.Print_Titles" localSheetId="4">'2013 Fund 360 Expenditures '!$A:$B,'2013 Fund 360 Expenditures '!$1:$3</definedName>
    <definedName name="_xlnm.Print_Titles" localSheetId="1">'2013 Fund 360 Revenues'!$1:$3</definedName>
    <definedName name="_xlnm.Print_Titles" localSheetId="5">'2013 On Behalf 0280'!$A:$B,'2013 On Behalf 0280'!$1:$3</definedName>
    <definedName name="_xlnm.Print_Titles" localSheetId="7">'2013 On Behalf debt'!$1:$2</definedName>
    <definedName name="_xlnm.Print_Titles" localSheetId="6">'2013 On Behalf Tech '!$A:$B,'2013 On Behalf Tech '!$1:$3</definedName>
  </definedNames>
  <calcPr calcId="152511"/>
  <fileRecoveryPr autoRecover="0"/>
</workbook>
</file>

<file path=xl/calcChain.xml><?xml version="1.0" encoding="utf-8"?>
<calcChain xmlns="http://schemas.openxmlformats.org/spreadsheetml/2006/main">
  <c r="AB5" i="18" l="1"/>
  <c r="AB6" i="18"/>
  <c r="AB7" i="18"/>
  <c r="AB8" i="18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B33" i="18"/>
  <c r="AB34" i="18"/>
  <c r="AB35" i="18"/>
  <c r="AB36" i="18"/>
  <c r="AB37" i="18"/>
  <c r="AB38" i="18"/>
  <c r="AB39" i="18"/>
  <c r="AB40" i="18"/>
  <c r="AB41" i="18"/>
  <c r="AB42" i="18"/>
  <c r="AB43" i="18"/>
  <c r="AB44" i="18"/>
  <c r="AB45" i="18"/>
  <c r="AB46" i="18"/>
  <c r="AB47" i="18"/>
  <c r="AB48" i="18"/>
  <c r="AB49" i="18"/>
  <c r="AB50" i="18"/>
  <c r="AB51" i="18"/>
  <c r="AB52" i="18"/>
  <c r="AB53" i="18"/>
  <c r="AB54" i="18"/>
  <c r="AB55" i="18"/>
  <c r="AB56" i="18"/>
  <c r="AB57" i="18"/>
  <c r="AB58" i="18"/>
  <c r="AB59" i="18"/>
  <c r="AB60" i="18"/>
  <c r="AB61" i="18"/>
  <c r="AB62" i="18"/>
  <c r="AB63" i="18"/>
  <c r="AB64" i="18"/>
  <c r="AB65" i="18"/>
  <c r="AB66" i="18"/>
  <c r="AB67" i="18"/>
  <c r="AB68" i="18"/>
  <c r="AB69" i="18"/>
  <c r="AB70" i="18"/>
  <c r="AB71" i="18"/>
  <c r="AB72" i="18"/>
  <c r="AB73" i="18"/>
  <c r="AB74" i="18"/>
  <c r="AB75" i="18"/>
  <c r="AB76" i="18"/>
  <c r="AB77" i="18"/>
  <c r="AB78" i="18"/>
  <c r="AB79" i="18"/>
  <c r="AB80" i="18"/>
  <c r="AB81" i="18"/>
  <c r="AB82" i="18"/>
  <c r="AB83" i="18"/>
  <c r="AB84" i="18"/>
  <c r="AB85" i="18"/>
  <c r="AB86" i="18"/>
  <c r="AB87" i="18"/>
  <c r="AB88" i="18"/>
  <c r="AB89" i="18"/>
  <c r="AB90" i="18"/>
  <c r="AB91" i="18"/>
  <c r="AB92" i="18"/>
  <c r="AB93" i="18"/>
  <c r="AB94" i="18"/>
  <c r="AB95" i="18"/>
  <c r="AB96" i="18"/>
  <c r="AB97" i="18"/>
  <c r="AB98" i="18"/>
  <c r="AB99" i="18"/>
  <c r="AB100" i="18"/>
  <c r="AB101" i="18"/>
  <c r="AB102" i="18"/>
  <c r="AB103" i="18"/>
  <c r="AB104" i="18"/>
  <c r="AB105" i="18"/>
  <c r="AB106" i="18"/>
  <c r="AB107" i="18"/>
  <c r="AB108" i="18"/>
  <c r="AB109" i="18"/>
  <c r="AB110" i="18"/>
  <c r="AB111" i="18"/>
  <c r="AB112" i="18"/>
  <c r="AB113" i="18"/>
  <c r="AB114" i="18"/>
  <c r="AB115" i="18"/>
  <c r="AB116" i="18"/>
  <c r="AB117" i="18"/>
  <c r="AB118" i="18"/>
  <c r="AB119" i="18"/>
  <c r="AB120" i="18"/>
  <c r="AB121" i="18"/>
  <c r="AB122" i="18"/>
  <c r="AB123" i="18"/>
  <c r="AB124" i="18"/>
  <c r="AB125" i="18"/>
  <c r="AB126" i="18"/>
  <c r="AB127" i="18"/>
  <c r="AB128" i="18"/>
  <c r="AB129" i="18"/>
  <c r="AB130" i="18"/>
  <c r="AB131" i="18"/>
  <c r="AB132" i="18"/>
  <c r="AB133" i="18"/>
  <c r="AB134" i="18"/>
  <c r="AB135" i="18"/>
  <c r="AB136" i="18"/>
  <c r="AB137" i="18"/>
  <c r="AB138" i="18"/>
  <c r="AB139" i="18"/>
  <c r="AB140" i="18"/>
  <c r="AB141" i="18"/>
  <c r="AB142" i="18"/>
  <c r="AB143" i="18"/>
  <c r="AB144" i="18"/>
  <c r="AB145" i="18"/>
  <c r="AB146" i="18"/>
  <c r="AB147" i="18"/>
  <c r="AB148" i="18"/>
  <c r="AB149" i="18"/>
  <c r="AB150" i="18"/>
  <c r="AB151" i="18"/>
  <c r="AB152" i="18"/>
  <c r="AB153" i="18"/>
  <c r="AB154" i="18"/>
  <c r="AB155" i="18"/>
  <c r="AB156" i="18"/>
  <c r="AB157" i="18"/>
  <c r="AB158" i="18"/>
  <c r="AB159" i="18"/>
  <c r="AB160" i="18"/>
  <c r="AB161" i="18"/>
  <c r="AB162" i="18"/>
  <c r="AB163" i="18"/>
  <c r="AB164" i="18"/>
  <c r="AB165" i="18"/>
  <c r="AB166" i="18"/>
  <c r="AB167" i="18"/>
  <c r="AB168" i="18"/>
  <c r="AB169" i="18"/>
  <c r="AB170" i="18"/>
  <c r="AB171" i="18"/>
  <c r="AB172" i="18"/>
  <c r="AB173" i="18"/>
  <c r="AB174" i="18"/>
  <c r="AB175" i="18"/>
  <c r="AB176" i="18"/>
  <c r="AB177" i="18"/>
  <c r="AB4" i="18"/>
  <c r="Z178" i="8"/>
  <c r="AB178" i="14"/>
  <c r="Z5" i="14"/>
  <c r="Z6" i="14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41" i="14"/>
  <c r="Z42" i="14"/>
  <c r="Z43" i="14"/>
  <c r="Z44" i="14"/>
  <c r="Z45" i="14"/>
  <c r="Z46" i="14"/>
  <c r="Z47" i="14"/>
  <c r="Z48" i="14"/>
  <c r="Z49" i="14"/>
  <c r="Z50" i="14"/>
  <c r="Z51" i="14"/>
  <c r="Z52" i="14"/>
  <c r="Z53" i="14"/>
  <c r="Z54" i="14"/>
  <c r="Z55" i="14"/>
  <c r="Z56" i="14"/>
  <c r="Z57" i="14"/>
  <c r="Z58" i="14"/>
  <c r="Z59" i="14"/>
  <c r="Z60" i="14"/>
  <c r="Z61" i="14"/>
  <c r="Z62" i="14"/>
  <c r="Z63" i="14"/>
  <c r="Z64" i="14"/>
  <c r="Z65" i="14"/>
  <c r="Z66" i="14"/>
  <c r="Z67" i="14"/>
  <c r="Z68" i="14"/>
  <c r="Z69" i="14"/>
  <c r="Z70" i="14"/>
  <c r="Z71" i="14"/>
  <c r="Z72" i="14"/>
  <c r="Z73" i="14"/>
  <c r="Z74" i="14"/>
  <c r="Z75" i="14"/>
  <c r="Z76" i="14"/>
  <c r="Z77" i="14"/>
  <c r="Z78" i="14"/>
  <c r="Z79" i="14"/>
  <c r="Z80" i="14"/>
  <c r="Z81" i="14"/>
  <c r="Z82" i="14"/>
  <c r="Z83" i="14"/>
  <c r="Z84" i="14"/>
  <c r="Z85" i="14"/>
  <c r="Z86" i="14"/>
  <c r="Z87" i="14"/>
  <c r="Z88" i="14"/>
  <c r="Z89" i="14"/>
  <c r="Z90" i="14"/>
  <c r="Z91" i="14"/>
  <c r="Z92" i="14"/>
  <c r="Z93" i="14"/>
  <c r="Z94" i="14"/>
  <c r="Z95" i="14"/>
  <c r="Z96" i="14"/>
  <c r="Z97" i="14"/>
  <c r="Z98" i="14"/>
  <c r="Z99" i="14"/>
  <c r="Z100" i="14"/>
  <c r="Z101" i="14"/>
  <c r="Z102" i="14"/>
  <c r="Z103" i="14"/>
  <c r="Z104" i="14"/>
  <c r="Z105" i="14"/>
  <c r="Z106" i="14"/>
  <c r="Z107" i="14"/>
  <c r="Z108" i="14"/>
  <c r="Z109" i="14"/>
  <c r="Z110" i="14"/>
  <c r="Z111" i="14"/>
  <c r="Z112" i="14"/>
  <c r="Z113" i="14"/>
  <c r="Z114" i="14"/>
  <c r="Z115" i="14"/>
  <c r="Z116" i="14"/>
  <c r="Z117" i="14"/>
  <c r="Z118" i="14"/>
  <c r="Z119" i="14"/>
  <c r="Z120" i="14"/>
  <c r="Z121" i="14"/>
  <c r="Z122" i="14"/>
  <c r="Z123" i="14"/>
  <c r="Z124" i="14"/>
  <c r="Z125" i="14"/>
  <c r="Z126" i="14"/>
  <c r="Z127" i="14"/>
  <c r="Z128" i="14"/>
  <c r="Z129" i="14"/>
  <c r="Z130" i="14"/>
  <c r="Z131" i="14"/>
  <c r="Z132" i="14"/>
  <c r="Z133" i="14"/>
  <c r="Z134" i="14"/>
  <c r="Z135" i="14"/>
  <c r="Z136" i="14"/>
  <c r="Z137" i="14"/>
  <c r="Z138" i="14"/>
  <c r="Z139" i="14"/>
  <c r="Z140" i="14"/>
  <c r="Z141" i="14"/>
  <c r="Z142" i="14"/>
  <c r="Z143" i="14"/>
  <c r="Z144" i="14"/>
  <c r="Z145" i="14"/>
  <c r="Z146" i="14"/>
  <c r="Z147" i="14"/>
  <c r="Z148" i="14"/>
  <c r="Z149" i="14"/>
  <c r="Z150" i="14"/>
  <c r="Z151" i="14"/>
  <c r="Z152" i="14"/>
  <c r="Z153" i="14"/>
  <c r="Z154" i="14"/>
  <c r="Z155" i="14"/>
  <c r="Z156" i="14"/>
  <c r="Z157" i="14"/>
  <c r="Z158" i="14"/>
  <c r="Z159" i="14"/>
  <c r="Z160" i="14"/>
  <c r="Z161" i="14"/>
  <c r="Z162" i="14"/>
  <c r="Z163" i="14"/>
  <c r="Z164" i="14"/>
  <c r="Z165" i="14"/>
  <c r="Z166" i="14"/>
  <c r="Z167" i="14"/>
  <c r="Z168" i="14"/>
  <c r="Z169" i="14"/>
  <c r="Z170" i="14"/>
  <c r="Z171" i="14"/>
  <c r="Z172" i="14"/>
  <c r="Z173" i="14"/>
  <c r="Z174" i="14"/>
  <c r="Z175" i="14"/>
  <c r="Z176" i="14"/>
  <c r="Z177" i="14"/>
  <c r="Z178" i="14"/>
  <c r="Z4" i="14"/>
  <c r="AA178" i="16"/>
  <c r="H178" i="11"/>
  <c r="G178" i="11"/>
  <c r="F178" i="11"/>
  <c r="C178" i="11"/>
  <c r="D178" i="11"/>
  <c r="B25" i="17"/>
  <c r="C178" i="18"/>
  <c r="AB178" i="16"/>
  <c r="Y178" i="16"/>
  <c r="X178" i="16"/>
  <c r="W178" i="16"/>
  <c r="V178" i="16"/>
  <c r="U178" i="16"/>
  <c r="T178" i="16"/>
  <c r="S178" i="16"/>
  <c r="R178" i="16"/>
  <c r="Q178" i="16"/>
  <c r="P178" i="16"/>
  <c r="O178" i="16"/>
  <c r="N178" i="16"/>
  <c r="M178" i="16"/>
  <c r="L178" i="16"/>
  <c r="K178" i="16"/>
  <c r="J178" i="16"/>
  <c r="I178" i="16"/>
  <c r="H178" i="16"/>
  <c r="G178" i="16"/>
  <c r="F178" i="16"/>
  <c r="E178" i="16"/>
  <c r="D178" i="16"/>
  <c r="C178" i="16"/>
  <c r="Z88" i="16"/>
  <c r="Z178" i="16"/>
  <c r="L178" i="11"/>
  <c r="M178" i="11"/>
  <c r="K178" i="11"/>
  <c r="J178" i="11"/>
  <c r="I178" i="11"/>
  <c r="E178" i="11"/>
  <c r="L5" i="1"/>
  <c r="L6" i="1"/>
  <c r="L8" i="1"/>
  <c r="L9" i="1"/>
  <c r="L12" i="1"/>
  <c r="L13" i="1"/>
  <c r="L14" i="1"/>
  <c r="L16" i="1"/>
  <c r="L17" i="1"/>
  <c r="L18" i="1"/>
  <c r="L20" i="1"/>
  <c r="L21" i="1"/>
  <c r="L24" i="1"/>
  <c r="L25" i="1"/>
  <c r="L26" i="1"/>
  <c r="L28" i="1"/>
  <c r="L29" i="1"/>
  <c r="L30" i="1"/>
  <c r="L32" i="1"/>
  <c r="L33" i="1"/>
  <c r="L36" i="1"/>
  <c r="L37" i="1"/>
  <c r="L38" i="1"/>
  <c r="L40" i="1"/>
  <c r="L41" i="1"/>
  <c r="L44" i="1"/>
  <c r="L45" i="1"/>
  <c r="L46" i="1"/>
  <c r="L48" i="1"/>
  <c r="L49" i="1"/>
  <c r="L50" i="1"/>
  <c r="L52" i="1"/>
  <c r="L53" i="1"/>
  <c r="L54" i="1"/>
  <c r="L56" i="1"/>
  <c r="L57" i="1"/>
  <c r="L58" i="1"/>
  <c r="L60" i="1"/>
  <c r="L61" i="1"/>
  <c r="L62" i="1"/>
  <c r="L64" i="1"/>
  <c r="L65" i="1"/>
  <c r="L66" i="1"/>
  <c r="L68" i="1"/>
  <c r="L69" i="1"/>
  <c r="L70" i="1"/>
  <c r="L72" i="1"/>
  <c r="L73" i="1"/>
  <c r="L76" i="1"/>
  <c r="L77" i="1"/>
  <c r="L78" i="1"/>
  <c r="L80" i="1"/>
  <c r="L81" i="1"/>
  <c r="L82" i="1"/>
  <c r="L84" i="1"/>
  <c r="L85" i="1"/>
  <c r="L88" i="1"/>
  <c r="L89" i="1"/>
  <c r="L90" i="1"/>
  <c r="L92" i="1"/>
  <c r="L93" i="1"/>
  <c r="L94" i="1"/>
  <c r="L96" i="1"/>
  <c r="L97" i="1"/>
  <c r="L98" i="1"/>
  <c r="L100" i="1"/>
  <c r="L101" i="1"/>
  <c r="L102" i="1"/>
  <c r="L104" i="1"/>
  <c r="L105" i="1"/>
  <c r="L108" i="1"/>
  <c r="L109" i="1"/>
  <c r="L110" i="1"/>
  <c r="L112" i="1"/>
  <c r="L113" i="1"/>
  <c r="L114" i="1"/>
  <c r="L116" i="1"/>
  <c r="L117" i="1"/>
  <c r="L120" i="1"/>
  <c r="L121" i="1"/>
  <c r="L122" i="1"/>
  <c r="L124" i="1"/>
  <c r="L125" i="1"/>
  <c r="L126" i="1"/>
  <c r="L128" i="1"/>
  <c r="L129" i="1"/>
  <c r="L132" i="1"/>
  <c r="L133" i="1"/>
  <c r="L134" i="1"/>
  <c r="L136" i="1"/>
  <c r="L137" i="1"/>
  <c r="L140" i="1"/>
  <c r="L141" i="1"/>
  <c r="L142" i="1"/>
  <c r="L144" i="1"/>
  <c r="L145" i="1"/>
  <c r="L146" i="1"/>
  <c r="L148" i="1"/>
  <c r="L149" i="1"/>
  <c r="L152" i="1"/>
  <c r="L153" i="1"/>
  <c r="L154" i="1"/>
  <c r="L156" i="1"/>
  <c r="L157" i="1"/>
  <c r="L158" i="1"/>
  <c r="L160" i="1"/>
  <c r="L161" i="1"/>
  <c r="L164" i="1"/>
  <c r="L165" i="1"/>
  <c r="L166" i="1"/>
  <c r="L168" i="1"/>
  <c r="L169" i="1"/>
  <c r="L171" i="1"/>
  <c r="L172" i="1"/>
  <c r="L173" i="1"/>
  <c r="L174" i="1"/>
  <c r="L175" i="1"/>
  <c r="L176" i="1"/>
  <c r="L177" i="1"/>
  <c r="L4" i="1"/>
  <c r="L86" i="1"/>
  <c r="L42" i="1"/>
  <c r="L170" i="1"/>
  <c r="L130" i="1"/>
  <c r="L167" i="1"/>
  <c r="L163" i="1"/>
  <c r="L159" i="1"/>
  <c r="L155" i="1"/>
  <c r="L151" i="1"/>
  <c r="L147" i="1"/>
  <c r="L143" i="1"/>
  <c r="L139" i="1"/>
  <c r="L135" i="1"/>
  <c r="L131" i="1"/>
  <c r="L127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L7" i="1"/>
  <c r="L162" i="1"/>
  <c r="L118" i="1"/>
  <c r="L74" i="1"/>
  <c r="L34" i="1"/>
  <c r="L150" i="1"/>
  <c r="L106" i="1"/>
  <c r="L22" i="1"/>
  <c r="L138" i="1"/>
  <c r="L10" i="1"/>
  <c r="AC178" i="16"/>
  <c r="AB178" i="18" l="1"/>
</calcChain>
</file>

<file path=xl/sharedStrings.xml><?xml version="1.0" encoding="utf-8"?>
<sst xmlns="http://schemas.openxmlformats.org/spreadsheetml/2006/main" count="3096" uniqueCount="318">
  <si>
    <t>For Fiscal Year 2013</t>
  </si>
  <si>
    <t>District</t>
  </si>
  <si>
    <t>Audited</t>
  </si>
  <si>
    <t>Local Tax</t>
  </si>
  <si>
    <t>Other Local Revenue</t>
  </si>
  <si>
    <t>Total Local Revenue 
1100-2999</t>
  </si>
  <si>
    <t>State GF
SEEK 3111</t>
  </si>
  <si>
    <t>Other State Revenue</t>
  </si>
  <si>
    <t>Total State Revenue</t>
  </si>
  <si>
    <t>Federal</t>
  </si>
  <si>
    <t>Other</t>
  </si>
  <si>
    <t>Fund Transfer 52XX</t>
  </si>
  <si>
    <t>Local Revenue Per Pupil</t>
  </si>
  <si>
    <t>State Revenue Per Pupil</t>
  </si>
  <si>
    <t>001 Adair County</t>
  </si>
  <si>
    <t>Yes</t>
  </si>
  <si>
    <t>005 Allen County</t>
  </si>
  <si>
    <t>006 Anchorage Independent</t>
  </si>
  <si>
    <t>011 Anderson County</t>
  </si>
  <si>
    <t>012 Ashland Independent</t>
  </si>
  <si>
    <t>013 Augusta Independent</t>
  </si>
  <si>
    <t>015 Ballard County</t>
  </si>
  <si>
    <t>016 Barbourville Independent</t>
  </si>
  <si>
    <t>017 Bardstown Independent</t>
  </si>
  <si>
    <t>021 Barren County</t>
  </si>
  <si>
    <t>025 Bath County</t>
  </si>
  <si>
    <t>026 Beechwood Independent</t>
  </si>
  <si>
    <t>031 Bell County</t>
  </si>
  <si>
    <t>032 Bellevue Independent</t>
  </si>
  <si>
    <t>034 Berea Independent</t>
  </si>
  <si>
    <t>035 Boone County</t>
  </si>
  <si>
    <t>041 Bourbon County</t>
  </si>
  <si>
    <t>042 Bowling Green Independent</t>
  </si>
  <si>
    <t>045 Boyd County</t>
  </si>
  <si>
    <t>051 Boyle County</t>
  </si>
  <si>
    <t>055 Bracken County</t>
  </si>
  <si>
    <t>061 Breathitt County</t>
  </si>
  <si>
    <t>065 Breckinridge County</t>
  </si>
  <si>
    <t>071 Bullitt County</t>
  </si>
  <si>
    <t>072 Burgin Independent</t>
  </si>
  <si>
    <t>075 Butler County</t>
  </si>
  <si>
    <t>081 Caldwell County</t>
  </si>
  <si>
    <t>085 Calloway County</t>
  </si>
  <si>
    <t>091 Campbell County</t>
  </si>
  <si>
    <t>092 Campbellsville Independent</t>
  </si>
  <si>
    <t>095 Carlisle County</t>
  </si>
  <si>
    <t>101 Carroll County</t>
  </si>
  <si>
    <t>105 Carter County</t>
  </si>
  <si>
    <t>111 Casey County</t>
  </si>
  <si>
    <t>113 Caverna Independent</t>
  </si>
  <si>
    <t>115 Christian County</t>
  </si>
  <si>
    <t>121 Clark County</t>
  </si>
  <si>
    <t>125 Clay County</t>
  </si>
  <si>
    <t>131 Clinton County</t>
  </si>
  <si>
    <t>132 Cloverport Independent</t>
  </si>
  <si>
    <t>133 Corbin Independent</t>
  </si>
  <si>
    <t>134 Covington Independent</t>
  </si>
  <si>
    <t>135 Crittenden County</t>
  </si>
  <si>
    <t>141 Cumberland County</t>
  </si>
  <si>
    <t>143 Danville Independent</t>
  </si>
  <si>
    <t>145 Daviess County</t>
  </si>
  <si>
    <t>146 Dawson Springs Independent</t>
  </si>
  <si>
    <t>147 Dayton Independent</t>
  </si>
  <si>
    <t>149 East Bernstadt Independent</t>
  </si>
  <si>
    <t>151 Edmonson County</t>
  </si>
  <si>
    <t>152 Elizabethtown Independent</t>
  </si>
  <si>
    <t>155 Elliott County</t>
  </si>
  <si>
    <t>156 Eminence Independent</t>
  </si>
  <si>
    <t>157 Erlanger-Elsmere Independent</t>
  </si>
  <si>
    <t>161 Estill County</t>
  </si>
  <si>
    <t>162 Fairview Independent</t>
  </si>
  <si>
    <t>165 Fayette County</t>
  </si>
  <si>
    <t>171 Fleming County</t>
  </si>
  <si>
    <t>175 Floyd County</t>
  </si>
  <si>
    <t>176 Fort Thomas Independent</t>
  </si>
  <si>
    <t>177 Frankfort Independent</t>
  </si>
  <si>
    <t>181 Franklin County</t>
  </si>
  <si>
    <t>185 Fulton County</t>
  </si>
  <si>
    <t>186 Fulton Independent</t>
  </si>
  <si>
    <t>191 Gallatin County</t>
  </si>
  <si>
    <t>195 Garrard County</t>
  </si>
  <si>
    <t>197 Glasgow Independent</t>
  </si>
  <si>
    <t>201 Grant County</t>
  </si>
  <si>
    <t>205 Graves County</t>
  </si>
  <si>
    <t>211 Grayson County</t>
  </si>
  <si>
    <t>215 Green County</t>
  </si>
  <si>
    <t>221 Greenup County</t>
  </si>
  <si>
    <t>225 Hancock County</t>
  </si>
  <si>
    <t>231 Hardin County</t>
  </si>
  <si>
    <t>235 Harlan County</t>
  </si>
  <si>
    <t>236 Harlan Independent</t>
  </si>
  <si>
    <t>241 Harrison County</t>
  </si>
  <si>
    <t>245 Hart County</t>
  </si>
  <si>
    <t>246 Hazard Independent</t>
  </si>
  <si>
    <t>251 Henderson County</t>
  </si>
  <si>
    <t>255 Henry County</t>
  </si>
  <si>
    <t>261 Hickman County</t>
  </si>
  <si>
    <t>265 Hopkins County</t>
  </si>
  <si>
    <t>271 Jackson County</t>
  </si>
  <si>
    <t>272 Jackson Independent</t>
  </si>
  <si>
    <t>275 Jefferson County</t>
  </si>
  <si>
    <t>276 Jenkins Independent</t>
  </si>
  <si>
    <t>281 Jessamine County</t>
  </si>
  <si>
    <t>285 Johnson County</t>
  </si>
  <si>
    <t>291 Kenton County</t>
  </si>
  <si>
    <t>295 Knott County</t>
  </si>
  <si>
    <t>301 Knox County</t>
  </si>
  <si>
    <t>305 LaRue County</t>
  </si>
  <si>
    <t>311 Laurel County</t>
  </si>
  <si>
    <t>315 Lawrence County</t>
  </si>
  <si>
    <t>321 Lee County</t>
  </si>
  <si>
    <t>325 Leslie County</t>
  </si>
  <si>
    <t>331 Letcher County</t>
  </si>
  <si>
    <t>335 Lewis County</t>
  </si>
  <si>
    <t>341 Lincoln County</t>
  </si>
  <si>
    <t>345 Livingston County</t>
  </si>
  <si>
    <t>351 Logan County</t>
  </si>
  <si>
    <t>354 Ludlow Independent</t>
  </si>
  <si>
    <t>361 Lyon County</t>
  </si>
  <si>
    <t>365 Madison County</t>
  </si>
  <si>
    <t>371 Magoffin County</t>
  </si>
  <si>
    <t>375 Marion County</t>
  </si>
  <si>
    <t>381 Marshall County</t>
  </si>
  <si>
    <t>385 Martin County</t>
  </si>
  <si>
    <t>391 Mason County</t>
  </si>
  <si>
    <t>392 Mayfield Independent</t>
  </si>
  <si>
    <t>395 McCracken County</t>
  </si>
  <si>
    <t>401 McCreary County</t>
  </si>
  <si>
    <t>405 McLean County</t>
  </si>
  <si>
    <t>411 Meade County</t>
  </si>
  <si>
    <t>415 Menifee County</t>
  </si>
  <si>
    <t>421 Mercer County</t>
  </si>
  <si>
    <t>425 Metcalfe County</t>
  </si>
  <si>
    <t>426 Middlesboro Independent</t>
  </si>
  <si>
    <t>431 Monroe County</t>
  </si>
  <si>
    <t>435 Montgomery County</t>
  </si>
  <si>
    <t>436 Monticello Independent</t>
  </si>
  <si>
    <t>441 Morgan County</t>
  </si>
  <si>
    <t>445 Muhlenberg County</t>
  </si>
  <si>
    <t>446 Murray Independent</t>
  </si>
  <si>
    <t>451 Nelson County</t>
  </si>
  <si>
    <t>452 Newport Independent</t>
  </si>
  <si>
    <t>455 Nicholas County</t>
  </si>
  <si>
    <t>461 Ohio County</t>
  </si>
  <si>
    <t>465 Oldham County</t>
  </si>
  <si>
    <t>471 Owen County</t>
  </si>
  <si>
    <t>472 Owensboro Independent</t>
  </si>
  <si>
    <t>475 Owsley County</t>
  </si>
  <si>
    <t>476 Paducah Independent</t>
  </si>
  <si>
    <t>477 Paintsville Independent</t>
  </si>
  <si>
    <t>478 Paris Independent</t>
  </si>
  <si>
    <t>481 Pendleton County</t>
  </si>
  <si>
    <t>485 Perry County</t>
  </si>
  <si>
    <t>491 Pike County</t>
  </si>
  <si>
    <t>492 Pikeville Independent</t>
  </si>
  <si>
    <t>493 Pineville Independent</t>
  </si>
  <si>
    <t>495 Powell County</t>
  </si>
  <si>
    <t>501 Pulaski County</t>
  </si>
  <si>
    <t>502 Raceland Independent</t>
  </si>
  <si>
    <t>505 Robertson County</t>
  </si>
  <si>
    <t>511 Rockcastle County</t>
  </si>
  <si>
    <t>515 Rowan County</t>
  </si>
  <si>
    <t>521 Russell County</t>
  </si>
  <si>
    <t>522 Russell Independent</t>
  </si>
  <si>
    <t>523 Russellville Independent</t>
  </si>
  <si>
    <t>524 Science Hill Independent</t>
  </si>
  <si>
    <t>525 Scott County</t>
  </si>
  <si>
    <t>531 Shelby County</t>
  </si>
  <si>
    <t>533 Silver Grove Independent</t>
  </si>
  <si>
    <t>535 Simpson County</t>
  </si>
  <si>
    <t>536 Somerset Independent</t>
  </si>
  <si>
    <t>537 Southgate Independent</t>
  </si>
  <si>
    <t>541 Spencer County</t>
  </si>
  <si>
    <t>545 Taylor County</t>
  </si>
  <si>
    <t>551 Todd County</t>
  </si>
  <si>
    <t>555 Trigg County</t>
  </si>
  <si>
    <t>561 Trimble County</t>
  </si>
  <si>
    <t>565 Union County</t>
  </si>
  <si>
    <t>567 Walton Verona Independent</t>
  </si>
  <si>
    <t>571 Warren County</t>
  </si>
  <si>
    <t>575 Washington County</t>
  </si>
  <si>
    <t>581 Wayne County</t>
  </si>
  <si>
    <t>585 Webster County</t>
  </si>
  <si>
    <t>586 West Point Independent</t>
  </si>
  <si>
    <t>591 Whitley County</t>
  </si>
  <si>
    <t>592 Williamsburg Independent</t>
  </si>
  <si>
    <t>593 Williamstown Independent</t>
  </si>
  <si>
    <t>595 Wolfe County</t>
  </si>
  <si>
    <t>601 Woodford County</t>
  </si>
  <si>
    <t>State Total:</t>
  </si>
  <si>
    <t>Federal Revenue Per Pupil</t>
  </si>
  <si>
    <t xml:space="preserve"> </t>
  </si>
  <si>
    <t>State On Behalf 3900</t>
  </si>
  <si>
    <t>unadjusted ADA</t>
  </si>
  <si>
    <t>Total Revenues 
1000-5999 but not 52xx Fund Transfers</t>
  </si>
  <si>
    <t>Office of Administration and Support</t>
  </si>
  <si>
    <t>Division of District Support</t>
  </si>
  <si>
    <t>District Funding and Reporting Branch</t>
  </si>
  <si>
    <t>Other Revenue Per Pupil</t>
  </si>
  <si>
    <t>Revenues</t>
  </si>
  <si>
    <t>Total Revenue excluding Other Revenue Per Pupil</t>
  </si>
  <si>
    <t xml:space="preserve">Total Revenue including Other Per Pupil </t>
  </si>
  <si>
    <t>Other Non-Instruction
3900</t>
  </si>
  <si>
    <t>Facilities Land/Site Acquisition 
4100</t>
  </si>
  <si>
    <t>Facilities Land Improvement 
4200</t>
  </si>
  <si>
    <t>Facilities Education Specification
4400</t>
  </si>
  <si>
    <t>Facilities Building Acquisition &amp; Construction 
4500</t>
  </si>
  <si>
    <t>Facilities Site Improvement 
4600</t>
  </si>
  <si>
    <t>Facilities Building Improvement
4700</t>
  </si>
  <si>
    <t>Other Facilities Acquisition
4900</t>
  </si>
  <si>
    <t>Total Exp 1000 - 5100</t>
  </si>
  <si>
    <t>Fund Transfers 
5200</t>
  </si>
  <si>
    <t xml:space="preserve">Total Expenses 1000-5200 </t>
  </si>
  <si>
    <t>On Behalf Receipts and Expenditures</t>
  </si>
  <si>
    <t>Total YTD Actual</t>
  </si>
  <si>
    <t>Instruction</t>
  </si>
  <si>
    <t>Student Support 2100</t>
  </si>
  <si>
    <t>Instruction Staff
2200</t>
  </si>
  <si>
    <t>District Admin
2300</t>
  </si>
  <si>
    <t>School Admn
2400</t>
  </si>
  <si>
    <t>Business
2500</t>
  </si>
  <si>
    <t>Plant Operations
2600</t>
  </si>
  <si>
    <t>Pupil Transportation
2700</t>
  </si>
  <si>
    <t>Supervision
2710</t>
  </si>
  <si>
    <t>Vehicle Operation (Bus Driving)
2720</t>
  </si>
  <si>
    <t>Bus Monitoring
2730</t>
  </si>
  <si>
    <t>Vehicle Service And Maintenance
2740</t>
  </si>
  <si>
    <t>Staff Development
2750</t>
  </si>
  <si>
    <t>Other Student Transportation
2790</t>
  </si>
  <si>
    <t>Other Support Services
2900</t>
  </si>
  <si>
    <t xml:space="preserve">Food Service
3100
</t>
  </si>
  <si>
    <t>Day Care Operations 3200</t>
  </si>
  <si>
    <t>Communication Services
3300</t>
  </si>
  <si>
    <t>Adults Education Operations
3400</t>
  </si>
  <si>
    <t>Facilities Architecture and Engineering
4300</t>
  </si>
  <si>
    <t>Bulding Improvements 4700</t>
  </si>
  <si>
    <t>Fund Transfers</t>
  </si>
  <si>
    <t>On Behalf Receipts and Expenditures Tech</t>
  </si>
  <si>
    <t>Instruction
1000</t>
  </si>
  <si>
    <t>Fund Transfers
5200</t>
  </si>
  <si>
    <t>$60,987</t>
  </si>
  <si>
    <t>$68,961</t>
  </si>
  <si>
    <t>$0</t>
  </si>
  <si>
    <t>$129,948</t>
  </si>
  <si>
    <t>On Behalf Receipts and Expenditures SFCC</t>
  </si>
  <si>
    <t>Debt Service</t>
  </si>
  <si>
    <t>Total Expenditures Fund 360</t>
  </si>
  <si>
    <t>Total Expenditures on Instruction 1000</t>
  </si>
  <si>
    <t>Total Expenditures on Student Support 2100</t>
  </si>
  <si>
    <t>Total Expenditures on Instr Staff 2200</t>
  </si>
  <si>
    <t>Total Expenditures on District Admin 2300</t>
  </si>
  <si>
    <t>Total Expenditures on School Admin 2400</t>
  </si>
  <si>
    <t>Total Expenditures on Business Admin 2500</t>
  </si>
  <si>
    <t>Total Expenditures on Plant Oper &amp; Maint 2600</t>
  </si>
  <si>
    <t>Total Transportation Expenditures 2700</t>
  </si>
  <si>
    <t>Total Student Support  Expenditures 2900</t>
  </si>
  <si>
    <t>Total Expenditures Food Services 3100</t>
  </si>
  <si>
    <t>Total Expenditures Day Care 3200</t>
  </si>
  <si>
    <t>Total Expenditures Community Services 3300</t>
  </si>
  <si>
    <t>Total Expenditures Adult Education 3400</t>
  </si>
  <si>
    <t>Total Expenditures Non Instructional 3900</t>
  </si>
  <si>
    <t>Total Expenditures Facilities Land/Site 4100</t>
  </si>
  <si>
    <t>Total Expenditures Fac Land Imp 4200</t>
  </si>
  <si>
    <t>Total Expenditures Fac Arch &amp; Eng 4300</t>
  </si>
  <si>
    <t>Total Expenditures Fac Educ Spec 4400</t>
  </si>
  <si>
    <t>Total Expenditures Fac Bldg Acq &amp; Const 4500</t>
  </si>
  <si>
    <t>Total Expenditures Fac Site Imp 4600</t>
  </si>
  <si>
    <t>Total Expenditures Fac Bldg Imp 4700</t>
  </si>
  <si>
    <t>Total Expenditures Fac Bldg Imp 4900</t>
  </si>
  <si>
    <t>Total Expenditures Debt 5100</t>
  </si>
  <si>
    <t xml:space="preserve">Expenditures </t>
  </si>
  <si>
    <t xml:space="preserve"> Federal Revenue Fund 360</t>
  </si>
  <si>
    <t>Other Revenue Fund 360</t>
  </si>
  <si>
    <t>Total Revenue Fund Xfers Fund 360</t>
  </si>
  <si>
    <t>Total Revenue Fund 360 without Fund xfers</t>
  </si>
  <si>
    <t xml:space="preserve"> Student Support  2100</t>
  </si>
  <si>
    <t xml:space="preserve"> Instruction Staff 2200</t>
  </si>
  <si>
    <t xml:space="preserve"> District Admin 2300</t>
  </si>
  <si>
    <t xml:space="preserve"> School Admin 2400 </t>
  </si>
  <si>
    <t xml:space="preserve"> Business Admin 2500</t>
  </si>
  <si>
    <t xml:space="preserve"> Plant Oper &amp; Maint 2600</t>
  </si>
  <si>
    <t xml:space="preserve"> Pupil Transp 2700</t>
  </si>
  <si>
    <t xml:space="preserve"> Other Support Services
2900 </t>
  </si>
  <si>
    <t xml:space="preserve"> Food Service 3100</t>
  </si>
  <si>
    <t xml:space="preserve"> Day Care Operations 
3200</t>
  </si>
  <si>
    <t xml:space="preserve"> Community Services
3300</t>
  </si>
  <si>
    <t xml:space="preserve"> Adults Education Operations
3400
</t>
  </si>
  <si>
    <t xml:space="preserve"> Facilities Architecture And Engineering
4300</t>
  </si>
  <si>
    <t xml:space="preserve"> Debt Service
5100</t>
  </si>
  <si>
    <t xml:space="preserve"> Instruction 1000</t>
  </si>
  <si>
    <t>State Per Pupil</t>
  </si>
  <si>
    <t xml:space="preserve">Note: 
Where Audited = "Yes", numbers based on audited financial reports. 
Where Audited = "No", numbers based on un-audited financial reports.
Restricted to funds 1, 2, 310, 320,  400, and 51
Includes all revenue object codes; the total revenues 1000 - 5999x  does not include fund transfers 52xx
</t>
  </si>
  <si>
    <t xml:space="preserve"> Note: 
Restricted to fund 360
Includes all revenue object codes; Total Revenue 360 without Fund Xfers does not include revenue object 52xx;  Fund 360 fund transfers includes only revenue object 52xx
</t>
  </si>
  <si>
    <t xml:space="preserve">Note: 
Where Audited = "Yes", numbers based on audited financial reports. 
Where Audited = "No", numbers based on un-audited financial reports.
 Restricted to funds 1, 2, 310, 320, 400, and 51
Includes all expenditure objects except 091x (fund transfers) 
 </t>
  </si>
  <si>
    <t xml:space="preserve">Note: 
Where Audited = "Yes", numbers based on audited financial reports. 
Where Audited = "No", numbers based on un-audited financial reports.
 Restricted to fund 360
Includes all expenditure objects except 091x (fund transfers)
 </t>
  </si>
  <si>
    <t xml:space="preserve">Note: 
Where Audited = "Yes", numbers based on audited financial reports. 
Where Audited = "No", numbers based on un-audited financial reports
Restricted to funds 1, 2, 310, 320,  400, and 51
And Expenditure object 0280 for On-Behalf
</t>
  </si>
  <si>
    <t xml:space="preserve">Note: 
Where Audited = "Yes", numbers based on audited financial reports. 
Where Audited = "No", numbers based on un-audited financial reports
Restricted to funds 1, 2, 310, 320,  400, and 51
And project 16M for On-Behalf Tech
</t>
  </si>
  <si>
    <t xml:space="preserve">Note: 
Where Audited = "Yes", numbers based on audited financial reports. 
Where Audited = "No", numbers based on un-audited financial reports
Restricted to funds   400,  
And project SF for On-Behalf DEBT SFCC
</t>
  </si>
  <si>
    <t>Grand Total</t>
  </si>
  <si>
    <t>KISTA Energy</t>
  </si>
  <si>
    <t>On Behalf Receipts and Expenditures SFCC KISTA ENERGY</t>
  </si>
  <si>
    <t>Beginning with fiscal year 2012-13 reporting the report title changed from receipts and expendiutres to revenue and expenditures, and the SEEK ADA is replaced with unadjusted ADA</t>
  </si>
  <si>
    <t>Beginning with fiscal year 2012-13 the report title changed from receipts and expendiutres to revenue and expenditures and an additional reporting of fund 360 revenues and expendiutres in a separate worksheet..</t>
  </si>
  <si>
    <t xml:space="preserve">Beginning with fiscal year 2012-13 reporting the report title changed from receipts and expendiutres to revenue and expenditures, and the change of including on-behalf expenditures and excluding 091x fund transfers in the expenditures reporting. </t>
  </si>
  <si>
    <t>To have the old format you may take all of the on-behalf worksheets for on-behalf and subtract those amount by function.</t>
  </si>
  <si>
    <t>Date:  August 7, 2014</t>
  </si>
  <si>
    <t xml:space="preserve">Note: 
Where Audited = "Yes", numbers based on audited financial reports. 
Where Audited = "No", numbers based on un-audited financial reports
Restricted to funds   400; function code 51xx for FY 12-13 0831, 0832, 0838, 0839 with project ENE for On-Behalf KISTA Energy
</t>
  </si>
  <si>
    <t>Local Tax Fund 360</t>
  </si>
  <si>
    <t>Other Local Revenue Fund 360</t>
  </si>
  <si>
    <t xml:space="preserve"> Total Local Revenue Fund 360</t>
  </si>
  <si>
    <t>On Behalf 3900 Revenue Fund 360</t>
  </si>
  <si>
    <t>Other State Revenue Fund 360</t>
  </si>
  <si>
    <t>State Revenue 3111 Fund 360</t>
  </si>
  <si>
    <t>Total State Revenue Fund 360</t>
  </si>
  <si>
    <t>Fund Transfer 091X Not In Function 5200</t>
  </si>
  <si>
    <t>Fund Transfer 
5200</t>
  </si>
  <si>
    <t>Total Expenses 1000-5100</t>
  </si>
  <si>
    <t>Fund Transfers 091x not function 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</si>
</sst>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3">
    <font>
      <sz val="10"/>
      <name val="Arial"/>
    </font>
    <font>
      <sz val="10"/>
      <name val="Arial"/>
    </font>
    <font>
      <sz val="10"/>
      <name val="Arial"/>
      <family val="2"/>
    </font>
    <font>
      <b/>
      <u/>
      <sz val="10"/>
      <color indexed="9"/>
      <name val="Tahoma"/>
      <family val="2"/>
    </font>
    <font>
      <sz val="10"/>
      <color indexed="9"/>
      <name val="Tahoma"/>
      <family val="2"/>
    </font>
    <font>
      <b/>
      <sz val="10"/>
      <color indexed="9"/>
      <name val="Tahoma"/>
      <family val="2"/>
    </font>
    <font>
      <sz val="10"/>
      <name val="Tahoma"/>
      <family val="2"/>
    </font>
    <font>
      <b/>
      <sz val="8"/>
      <color indexed="9"/>
      <name val="Times New Roman"/>
      <family val="1"/>
    </font>
    <font>
      <sz val="8"/>
      <color indexed="9"/>
      <name val="Times New Roman"/>
      <family val="1"/>
    </font>
    <font>
      <b/>
      <sz val="10"/>
      <name val="Tahoma"/>
      <family val="2"/>
    </font>
    <font>
      <b/>
      <u/>
      <sz val="10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sz val="8"/>
      <color indexed="9"/>
      <name val="Tahoma"/>
      <family val="2"/>
    </font>
    <font>
      <b/>
      <sz val="8"/>
      <name val="Tahoma"/>
      <family val="2"/>
    </font>
    <font>
      <sz val="8"/>
      <name val="Times New Roman"/>
      <family val="1"/>
    </font>
    <font>
      <sz val="8"/>
      <name val="Taahoma"/>
      <charset val="1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" fillId="0" borderId="0"/>
    <xf numFmtId="0" fontId="19" fillId="0" borderId="0"/>
    <xf numFmtId="0" fontId="2" fillId="0" borderId="0"/>
  </cellStyleXfs>
  <cellXfs count="197">
    <xf numFmtId="0" fontId="0" fillId="0" borderId="0" xfId="0"/>
    <xf numFmtId="0" fontId="5" fillId="0" borderId="0" xfId="0" applyFont="1" applyFill="1" applyAlignment="1" applyProtection="1">
      <alignment horizontal="right" vertical="top" wrapText="1" readingOrder="1"/>
      <protection locked="0"/>
    </xf>
    <xf numFmtId="0" fontId="4" fillId="0" borderId="0" xfId="0" applyFont="1" applyFill="1" applyAlignment="1" applyProtection="1">
      <alignment horizontal="right" vertical="center" wrapText="1" readingOrder="1"/>
      <protection locked="0"/>
    </xf>
    <xf numFmtId="43" fontId="5" fillId="0" borderId="0" xfId="1" applyFont="1" applyFill="1" applyAlignment="1" applyProtection="1">
      <alignment horizontal="right" vertical="top" wrapText="1" readingOrder="1"/>
      <protection locked="0"/>
    </xf>
    <xf numFmtId="0" fontId="4" fillId="0" borderId="0" xfId="0" applyFont="1" applyFill="1" applyAlignment="1" applyProtection="1">
      <alignment horizontal="right" vertical="top" wrapText="1" readingOrder="1"/>
      <protection locked="0"/>
    </xf>
    <xf numFmtId="0" fontId="6" fillId="0" borderId="0" xfId="0" applyFont="1" applyFill="1"/>
    <xf numFmtId="0" fontId="6" fillId="0" borderId="0" xfId="0" applyFont="1" applyFill="1" applyAlignment="1" applyProtection="1">
      <alignment vertical="top" wrapText="1"/>
      <protection locked="0"/>
    </xf>
    <xf numFmtId="43" fontId="6" fillId="0" borderId="0" xfId="1" applyFont="1" applyFill="1" applyAlignment="1" applyProtection="1">
      <alignment vertical="top" wrapText="1"/>
      <protection locked="0"/>
    </xf>
    <xf numFmtId="0" fontId="6" fillId="0" borderId="1" xfId="0" applyFont="1" applyFill="1" applyBorder="1"/>
    <xf numFmtId="43" fontId="6" fillId="0" borderId="0" xfId="1" applyFont="1" applyFill="1"/>
    <xf numFmtId="43" fontId="6" fillId="0" borderId="1" xfId="0" applyNumberFormat="1" applyFont="1" applyFill="1" applyBorder="1"/>
    <xf numFmtId="43" fontId="6" fillId="0" borderId="0" xfId="0" applyNumberFormat="1" applyFont="1" applyFill="1" applyBorder="1"/>
    <xf numFmtId="0" fontId="4" fillId="0" borderId="0" xfId="0" applyFont="1" applyFill="1" applyAlignment="1" applyProtection="1">
      <alignment vertical="top" wrapText="1" readingOrder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6" fontId="7" fillId="2" borderId="0" xfId="0" applyNumberFormat="1" applyFont="1" applyFill="1" applyAlignment="1" applyProtection="1">
      <alignment horizontal="right" vertical="top" wrapText="1" readingOrder="1"/>
      <protection locked="0"/>
    </xf>
    <xf numFmtId="6" fontId="6" fillId="0" borderId="0" xfId="0" applyNumberFormat="1" applyFont="1" applyFill="1" applyAlignment="1" applyProtection="1">
      <alignment vertical="top" wrapText="1"/>
      <protection locked="0"/>
    </xf>
    <xf numFmtId="43" fontId="6" fillId="0" borderId="0" xfId="2" applyFont="1" applyFill="1"/>
    <xf numFmtId="0" fontId="6" fillId="0" borderId="0" xfId="7" applyFont="1" applyFill="1"/>
    <xf numFmtId="0" fontId="6" fillId="0" borderId="0" xfId="7" applyNumberFormat="1" applyFont="1" applyFill="1"/>
    <xf numFmtId="0" fontId="2" fillId="0" borderId="0" xfId="7" applyFont="1" applyFill="1"/>
    <xf numFmtId="164" fontId="6" fillId="0" borderId="0" xfId="2" applyNumberFormat="1" applyFont="1" applyFill="1"/>
    <xf numFmtId="0" fontId="2" fillId="0" borderId="0" xfId="7" applyFont="1" applyFill="1" applyAlignment="1" applyProtection="1">
      <alignment vertical="top" wrapText="1"/>
      <protection locked="0"/>
    </xf>
    <xf numFmtId="0" fontId="19" fillId="0" borderId="0" xfId="8"/>
    <xf numFmtId="0" fontId="6" fillId="0" borderId="0" xfId="8" applyFont="1" applyFill="1"/>
    <xf numFmtId="164" fontId="19" fillId="0" borderId="0" xfId="3" applyNumberFormat="1" applyFont="1"/>
    <xf numFmtId="0" fontId="3" fillId="0" borderId="0" xfId="0" applyFont="1" applyFill="1" applyAlignment="1" applyProtection="1">
      <alignment vertical="top" wrapText="1" readingOrder="1"/>
      <protection locked="0"/>
    </xf>
    <xf numFmtId="0" fontId="5" fillId="0" borderId="2" xfId="0" applyFont="1" applyFill="1" applyBorder="1" applyAlignment="1" applyProtection="1">
      <alignment vertical="center" wrapText="1" readingOrder="1"/>
      <protection locked="0"/>
    </xf>
    <xf numFmtId="0" fontId="11" fillId="4" borderId="3" xfId="0" applyFont="1" applyFill="1" applyBorder="1" applyAlignment="1" applyProtection="1">
      <alignment horizontal="center" wrapText="1" readingOrder="1"/>
      <protection locked="0"/>
    </xf>
    <xf numFmtId="0" fontId="11" fillId="4" borderId="4" xfId="0" applyFont="1" applyFill="1" applyBorder="1" applyAlignment="1" applyProtection="1">
      <alignment horizontal="center" wrapText="1" readingOrder="1"/>
      <protection locked="0"/>
    </xf>
    <xf numFmtId="43" fontId="11" fillId="4" borderId="4" xfId="1" applyFont="1" applyFill="1" applyBorder="1" applyAlignment="1" applyProtection="1">
      <alignment horizontal="center" wrapText="1" readingOrder="1"/>
      <protection locked="0"/>
    </xf>
    <xf numFmtId="43" fontId="11" fillId="4" borderId="5" xfId="1" applyFont="1" applyFill="1" applyBorder="1" applyAlignment="1" applyProtection="1">
      <alignment horizontal="center" wrapText="1" readingOrder="1"/>
      <protection locked="0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 applyProtection="1">
      <alignment vertical="center" wrapText="1" readingOrder="1"/>
      <protection locked="0"/>
    </xf>
    <xf numFmtId="0" fontId="13" fillId="0" borderId="0" xfId="0" applyFont="1" applyFill="1" applyAlignment="1" applyProtection="1">
      <alignment horizontal="right" vertical="center" wrapText="1" readingOrder="1"/>
      <protection locked="0"/>
    </xf>
    <xf numFmtId="6" fontId="13" fillId="0" borderId="0" xfId="0" applyNumberFormat="1" applyFont="1" applyFill="1" applyAlignment="1" applyProtection="1">
      <alignment horizontal="right" vertical="center" wrapText="1" readingOrder="1"/>
      <protection locked="0"/>
    </xf>
    <xf numFmtId="6" fontId="12" fillId="0" borderId="0" xfId="1" applyNumberFormat="1" applyFont="1" applyFill="1" applyBorder="1"/>
    <xf numFmtId="6" fontId="13" fillId="0" borderId="0" xfId="1" applyNumberFormat="1" applyFont="1" applyFill="1" applyAlignment="1" applyProtection="1">
      <alignment horizontal="right" vertical="center" wrapText="1" readingOrder="1"/>
      <protection locked="0"/>
    </xf>
    <xf numFmtId="43" fontId="12" fillId="0" borderId="0" xfId="1" applyNumberFormat="1" applyFont="1"/>
    <xf numFmtId="43" fontId="12" fillId="0" borderId="0" xfId="0" applyNumberFormat="1" applyFont="1" applyFill="1"/>
    <xf numFmtId="0" fontId="12" fillId="0" borderId="0" xfId="0" applyFont="1" applyFill="1"/>
    <xf numFmtId="6" fontId="12" fillId="0" borderId="6" xfId="1" applyNumberFormat="1" applyFont="1" applyFill="1" applyBorder="1"/>
    <xf numFmtId="6" fontId="13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6" fontId="12" fillId="0" borderId="7" xfId="1" applyNumberFormat="1" applyFont="1" applyFill="1" applyBorder="1"/>
    <xf numFmtId="6" fontId="12" fillId="0" borderId="2" xfId="1" applyNumberFormat="1" applyFont="1" applyFill="1" applyBorder="1"/>
    <xf numFmtId="6" fontId="13" fillId="0" borderId="2" xfId="1" applyNumberFormat="1" applyFont="1" applyFill="1" applyBorder="1" applyAlignment="1" applyProtection="1">
      <alignment horizontal="right" vertical="center" wrapText="1" readingOrder="1"/>
      <protection locked="0"/>
    </xf>
    <xf numFmtId="43" fontId="12" fillId="0" borderId="2" xfId="1" applyNumberFormat="1" applyFont="1" applyBorder="1"/>
    <xf numFmtId="164" fontId="11" fillId="0" borderId="0" xfId="0" applyNumberFormat="1" applyFont="1" applyFill="1" applyAlignment="1" applyProtection="1">
      <alignment horizontal="right" vertical="center" wrapText="1" readingOrder="1"/>
      <protection locked="0"/>
    </xf>
    <xf numFmtId="164" fontId="13" fillId="0" borderId="0" xfId="1" applyNumberFormat="1" applyFont="1" applyFill="1" applyAlignment="1" applyProtection="1">
      <alignment horizontal="right" vertical="center" wrapText="1" readingOrder="1"/>
      <protection locked="0"/>
    </xf>
    <xf numFmtId="164" fontId="12" fillId="0" borderId="0" xfId="0" applyNumberFormat="1" applyFont="1" applyFill="1"/>
    <xf numFmtId="0" fontId="14" fillId="0" borderId="0" xfId="0" applyFont="1" applyFill="1" applyAlignment="1">
      <alignment horizontal="right"/>
    </xf>
    <xf numFmtId="4" fontId="7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 applyFill="1" applyBorder="1" applyAlignment="1" applyProtection="1">
      <alignment horizontal="right" vertical="top" wrapText="1" readingOrder="1"/>
      <protection locked="0"/>
    </xf>
    <xf numFmtId="0" fontId="8" fillId="0" borderId="0" xfId="0" applyFont="1" applyFill="1" applyBorder="1" applyAlignment="1" applyProtection="1">
      <alignment vertical="top" wrapText="1" readingOrder="1"/>
      <protection locked="0"/>
    </xf>
    <xf numFmtId="6" fontId="4" fillId="0" borderId="0" xfId="1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Font="1" applyFill="1" applyBorder="1"/>
    <xf numFmtId="6" fontId="7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43" fontId="5" fillId="0" borderId="0" xfId="1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 applyFill="1" applyBorder="1" applyAlignment="1" applyProtection="1">
      <alignment horizontal="center" wrapText="1" readingOrder="1"/>
      <protection locked="0"/>
    </xf>
    <xf numFmtId="0" fontId="15" fillId="2" borderId="0" xfId="7" applyFont="1" applyFill="1" applyAlignment="1" applyProtection="1">
      <alignment vertical="top" wrapText="1"/>
      <protection locked="0"/>
    </xf>
    <xf numFmtId="0" fontId="15" fillId="0" borderId="0" xfId="7" applyFont="1"/>
    <xf numFmtId="0" fontId="15" fillId="0" borderId="0" xfId="7" applyFont="1" applyAlignment="1"/>
    <xf numFmtId="0" fontId="16" fillId="0" borderId="0" xfId="7" applyFont="1" applyFill="1" applyAlignment="1" applyProtection="1">
      <alignment vertical="center" wrapText="1" readingOrder="1"/>
      <protection locked="0"/>
    </xf>
    <xf numFmtId="0" fontId="12" fillId="0" borderId="0" xfId="7" applyFont="1" applyFill="1" applyAlignment="1" applyProtection="1">
      <alignment horizontal="right" vertical="center" wrapText="1" readingOrder="1"/>
      <protection locked="0"/>
    </xf>
    <xf numFmtId="6" fontId="12" fillId="0" borderId="0" xfId="7" applyNumberFormat="1" applyFont="1" applyFill="1" applyAlignment="1" applyProtection="1">
      <alignment horizontal="right" vertical="center" wrapText="1" readingOrder="1"/>
      <protection locked="0"/>
    </xf>
    <xf numFmtId="0" fontId="17" fillId="0" borderId="0" xfId="7" applyFont="1" applyFill="1"/>
    <xf numFmtId="0" fontId="12" fillId="0" borderId="0" xfId="7" applyFont="1" applyFill="1" applyAlignment="1" applyProtection="1">
      <alignment vertical="center" wrapText="1" readingOrder="1"/>
      <protection locked="0"/>
    </xf>
    <xf numFmtId="6" fontId="12" fillId="0" borderId="0" xfId="7" applyNumberFormat="1" applyFont="1" applyFill="1" applyAlignment="1" applyProtection="1">
      <alignment vertical="center" wrapText="1" readingOrder="1"/>
      <protection locked="0"/>
    </xf>
    <xf numFmtId="164" fontId="12" fillId="0" borderId="0" xfId="3" applyNumberFormat="1" applyFont="1" applyFill="1" applyAlignment="1" applyProtection="1">
      <alignment horizontal="right" vertical="center" wrapText="1" readingOrder="1"/>
      <protection locked="0"/>
    </xf>
    <xf numFmtId="0" fontId="14" fillId="0" borderId="0" xfId="7" applyFont="1" applyFill="1" applyAlignment="1" applyProtection="1">
      <alignment horizontal="right" vertical="center" wrapText="1" readingOrder="1"/>
      <protection locked="0"/>
    </xf>
    <xf numFmtId="0" fontId="17" fillId="0" borderId="0" xfId="7" applyFont="1" applyFill="1" applyAlignment="1" applyProtection="1">
      <alignment vertical="top" wrapText="1" readingOrder="1"/>
      <protection locked="0"/>
    </xf>
    <xf numFmtId="6" fontId="14" fillId="0" borderId="0" xfId="7" applyNumberFormat="1" applyFont="1" applyFill="1" applyAlignment="1" applyProtection="1">
      <alignment horizontal="right" vertical="top" wrapText="1" readingOrder="1"/>
      <protection locked="0"/>
    </xf>
    <xf numFmtId="6" fontId="14" fillId="0" borderId="0" xfId="7" applyNumberFormat="1" applyFont="1" applyFill="1" applyAlignment="1" applyProtection="1">
      <alignment vertical="top" wrapText="1" readingOrder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4" fillId="4" borderId="3" xfId="8" applyFont="1" applyFill="1" applyBorder="1" applyAlignment="1" applyProtection="1">
      <alignment horizontal="center" wrapText="1" readingOrder="1"/>
      <protection locked="0"/>
    </xf>
    <xf numFmtId="0" fontId="12" fillId="0" borderId="0" xfId="8" applyFont="1" applyFill="1" applyAlignment="1" applyProtection="1">
      <alignment vertical="center" wrapText="1" readingOrder="1"/>
      <protection locked="0"/>
    </xf>
    <xf numFmtId="164" fontId="14" fillId="0" borderId="0" xfId="8" applyNumberFormat="1" applyFont="1" applyFill="1" applyAlignment="1" applyProtection="1">
      <alignment horizontal="right" vertical="center" wrapText="1" readingOrder="1"/>
      <protection locked="0"/>
    </xf>
    <xf numFmtId="0" fontId="12" fillId="0" borderId="0" xfId="8" applyFont="1" applyFill="1"/>
    <xf numFmtId="0" fontId="14" fillId="0" borderId="0" xfId="7" applyFont="1" applyFill="1" applyAlignment="1">
      <alignment horizontal="center" wrapText="1"/>
    </xf>
    <xf numFmtId="6" fontId="12" fillId="0" borderId="0" xfId="2" applyNumberFormat="1" applyFont="1" applyFill="1"/>
    <xf numFmtId="6" fontId="12" fillId="0" borderId="0" xfId="7" applyNumberFormat="1" applyFont="1" applyFill="1" applyBorder="1" applyAlignment="1" applyProtection="1">
      <alignment vertical="center" wrapText="1" readingOrder="1"/>
      <protection locked="0"/>
    </xf>
    <xf numFmtId="6" fontId="12" fillId="0" borderId="0" xfId="2" applyNumberFormat="1" applyFont="1" applyFill="1" applyAlignment="1" applyProtection="1">
      <alignment horizontal="right" vertical="center" wrapText="1" readingOrder="1"/>
      <protection locked="0"/>
    </xf>
    <xf numFmtId="6" fontId="17" fillId="0" borderId="0" xfId="7" applyNumberFormat="1" applyFont="1" applyFill="1"/>
    <xf numFmtId="0" fontId="12" fillId="0" borderId="0" xfId="7" applyFont="1" applyFill="1"/>
    <xf numFmtId="6" fontId="12" fillId="0" borderId="0" xfId="7" applyNumberFormat="1" applyFont="1" applyFill="1"/>
    <xf numFmtId="6" fontId="12" fillId="0" borderId="2" xfId="2" applyNumberFormat="1" applyFont="1" applyFill="1" applyBorder="1"/>
    <xf numFmtId="6" fontId="12" fillId="0" borderId="2" xfId="7" applyNumberFormat="1" applyFont="1" applyFill="1" applyBorder="1" applyAlignment="1" applyProtection="1">
      <alignment horizontal="right" vertical="center" wrapText="1" readingOrder="1"/>
      <protection locked="0"/>
    </xf>
    <xf numFmtId="6" fontId="12" fillId="0" borderId="2" xfId="7" applyNumberFormat="1" applyFont="1" applyFill="1" applyBorder="1" applyAlignment="1" applyProtection="1">
      <alignment vertical="center" wrapText="1" readingOrder="1"/>
      <protection locked="0"/>
    </xf>
    <xf numFmtId="6" fontId="12" fillId="0" borderId="2" xfId="2" applyNumberFormat="1" applyFont="1" applyFill="1" applyBorder="1" applyAlignment="1" applyProtection="1">
      <alignment horizontal="right" vertical="center" wrapText="1" readingOrder="1"/>
      <protection locked="0"/>
    </xf>
    <xf numFmtId="6" fontId="17" fillId="0" borderId="2" xfId="7" applyNumberFormat="1" applyFont="1" applyFill="1" applyBorder="1"/>
    <xf numFmtId="0" fontId="12" fillId="0" borderId="0" xfId="7" applyFont="1" applyFill="1" applyAlignment="1" applyProtection="1">
      <alignment vertical="top" wrapText="1"/>
      <protection locked="0"/>
    </xf>
    <xf numFmtId="43" fontId="12" fillId="0" borderId="0" xfId="2" applyFont="1" applyFill="1" applyAlignment="1" applyProtection="1">
      <alignment vertical="top" wrapText="1"/>
      <protection locked="0"/>
    </xf>
    <xf numFmtId="164" fontId="12" fillId="0" borderId="0" xfId="2" applyNumberFormat="1" applyFont="1" applyFill="1" applyAlignment="1" applyProtection="1">
      <alignment vertical="top" wrapText="1"/>
      <protection locked="0"/>
    </xf>
    <xf numFmtId="43" fontId="12" fillId="0" borderId="0" xfId="2" applyFont="1" applyFill="1"/>
    <xf numFmtId="164" fontId="12" fillId="0" borderId="0" xfId="2" applyNumberFormat="1" applyFont="1" applyFill="1"/>
    <xf numFmtId="164" fontId="11" fillId="0" borderId="0" xfId="1" applyNumberFormat="1" applyFont="1" applyFill="1" applyAlignment="1" applyProtection="1">
      <alignment horizontal="right" vertical="center" wrapText="1" readingOrder="1"/>
      <protection locked="0"/>
    </xf>
    <xf numFmtId="43" fontId="11" fillId="0" borderId="0" xfId="1" applyNumberFormat="1" applyFont="1" applyFill="1" applyAlignment="1" applyProtection="1">
      <alignment horizontal="right" vertical="center" wrapText="1" readingOrder="1"/>
      <protection locked="0"/>
    </xf>
    <xf numFmtId="6" fontId="14" fillId="0" borderId="0" xfId="7" applyNumberFormat="1" applyFont="1" applyFill="1" applyAlignment="1" applyProtection="1">
      <alignment horizontal="right" vertical="center" wrapText="1" readingOrder="1"/>
      <protection locked="0"/>
    </xf>
    <xf numFmtId="6" fontId="14" fillId="0" borderId="0" xfId="2" applyNumberFormat="1" applyFont="1" applyFill="1"/>
    <xf numFmtId="6" fontId="14" fillId="0" borderId="0" xfId="7" applyNumberFormat="1" applyFont="1" applyFill="1" applyBorder="1" applyAlignment="1" applyProtection="1">
      <alignment vertical="center" wrapText="1" readingOrder="1"/>
      <protection locked="0"/>
    </xf>
    <xf numFmtId="6" fontId="14" fillId="0" borderId="0" xfId="2" applyNumberFormat="1" applyFont="1" applyFill="1" applyAlignment="1" applyProtection="1">
      <alignment horizontal="right" vertical="center" wrapText="1" readingOrder="1"/>
      <protection locked="0"/>
    </xf>
    <xf numFmtId="6" fontId="18" fillId="0" borderId="0" xfId="7" applyNumberFormat="1" applyFont="1" applyFill="1"/>
    <xf numFmtId="6" fontId="14" fillId="0" borderId="0" xfId="7" applyNumberFormat="1" applyFont="1" applyFill="1"/>
    <xf numFmtId="43" fontId="11" fillId="0" borderId="0" xfId="1" applyFont="1" applyFill="1" applyAlignment="1" applyProtection="1">
      <alignment horizontal="right" vertical="top" wrapText="1" readingOrder="1"/>
      <protection locked="0"/>
    </xf>
    <xf numFmtId="164" fontId="17" fillId="0" borderId="0" xfId="3" applyNumberFormat="1" applyFont="1"/>
    <xf numFmtId="0" fontId="17" fillId="0" borderId="0" xfId="0" applyFont="1"/>
    <xf numFmtId="0" fontId="14" fillId="4" borderId="8" xfId="7" applyFont="1" applyFill="1" applyBorder="1" applyAlignment="1" applyProtection="1">
      <alignment horizontal="center" wrapText="1" readingOrder="1"/>
      <protection locked="0"/>
    </xf>
    <xf numFmtId="0" fontId="14" fillId="4" borderId="8" xfId="7" applyFont="1" applyFill="1" applyBorder="1" applyAlignment="1" applyProtection="1">
      <alignment wrapText="1" readingOrder="1"/>
      <protection locked="0"/>
    </xf>
    <xf numFmtId="0" fontId="14" fillId="4" borderId="9" xfId="7" applyFont="1" applyFill="1" applyBorder="1" applyAlignment="1" applyProtection="1">
      <alignment horizontal="center" wrapText="1" readingOrder="1"/>
      <protection locked="0"/>
    </xf>
    <xf numFmtId="0" fontId="17" fillId="0" borderId="0" xfId="7" applyFont="1" applyFill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horizontal="center" wrapText="1" readingOrder="1"/>
      <protection locked="0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Fill="1" applyAlignment="1" applyProtection="1">
      <alignment vertical="top" wrapText="1"/>
      <protection locked="0"/>
    </xf>
    <xf numFmtId="0" fontId="11" fillId="0" borderId="0" xfId="0" applyFont="1" applyFill="1" applyAlignment="1" applyProtection="1">
      <alignment horizontal="right" vertical="top" wrapText="1" readingOrder="1"/>
      <protection locked="0"/>
    </xf>
    <xf numFmtId="0" fontId="13" fillId="0" borderId="0" xfId="0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Font="1"/>
    <xf numFmtId="0" fontId="12" fillId="0" borderId="0" xfId="0" applyFont="1"/>
    <xf numFmtId="0" fontId="9" fillId="0" borderId="0" xfId="0" applyFont="1"/>
    <xf numFmtId="0" fontId="14" fillId="0" borderId="0" xfId="0" applyFont="1" applyAlignment="1">
      <alignment wrapText="1"/>
    </xf>
    <xf numFmtId="6" fontId="12" fillId="0" borderId="0" xfId="0" applyNumberFormat="1" applyFont="1"/>
    <xf numFmtId="0" fontId="14" fillId="0" borderId="0" xfId="0" applyFont="1"/>
    <xf numFmtId="6" fontId="14" fillId="0" borderId="0" xfId="0" applyNumberFormat="1" applyFont="1"/>
    <xf numFmtId="0" fontId="12" fillId="0" borderId="0" xfId="0" applyFont="1" applyAlignment="1">
      <alignment horizontal="center"/>
    </xf>
    <xf numFmtId="0" fontId="9" fillId="0" borderId="0" xfId="0" applyFont="1" applyAlignment="1"/>
    <xf numFmtId="6" fontId="12" fillId="0" borderId="0" xfId="1" applyNumberFormat="1" applyFont="1"/>
    <xf numFmtId="0" fontId="5" fillId="0" borderId="0" xfId="0" applyFont="1" applyFill="1" applyBorder="1" applyAlignment="1" applyProtection="1">
      <alignment vertical="center" wrapText="1" readingOrder="1"/>
      <protection locked="0"/>
    </xf>
    <xf numFmtId="43" fontId="14" fillId="4" borderId="4" xfId="2" applyFont="1" applyFill="1" applyBorder="1" applyAlignment="1">
      <alignment horizontal="center" wrapText="1"/>
    </xf>
    <xf numFmtId="0" fontId="14" fillId="4" borderId="4" xfId="7" applyFont="1" applyFill="1" applyBorder="1" applyAlignment="1" applyProtection="1">
      <alignment horizontal="center" wrapText="1"/>
      <protection locked="0"/>
    </xf>
    <xf numFmtId="43" fontId="14" fillId="4" borderId="4" xfId="2" applyFont="1" applyFill="1" applyBorder="1" applyAlignment="1" applyProtection="1">
      <alignment horizontal="center" wrapText="1"/>
      <protection locked="0"/>
    </xf>
    <xf numFmtId="164" fontId="14" fillId="4" borderId="4" xfId="2" applyNumberFormat="1" applyFont="1" applyFill="1" applyBorder="1" applyAlignment="1" applyProtection="1">
      <alignment horizontal="center" wrapText="1"/>
      <protection locked="0"/>
    </xf>
    <xf numFmtId="164" fontId="14" fillId="4" borderId="4" xfId="2" applyNumberFormat="1" applyFont="1" applyFill="1" applyBorder="1" applyAlignment="1">
      <alignment horizontal="center" wrapText="1"/>
    </xf>
    <xf numFmtId="0" fontId="14" fillId="4" borderId="5" xfId="7" applyFont="1" applyFill="1" applyBorder="1" applyAlignment="1" applyProtection="1">
      <alignment horizontal="center" wrapText="1"/>
      <protection locked="0"/>
    </xf>
    <xf numFmtId="0" fontId="14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horizontal="center" wrapText="1"/>
    </xf>
    <xf numFmtId="0" fontId="12" fillId="0" borderId="0" xfId="7" applyFont="1" applyFill="1" applyBorder="1" applyAlignment="1" applyProtection="1">
      <alignment vertical="center" wrapText="1" readingOrder="1"/>
      <protection locked="0"/>
    </xf>
    <xf numFmtId="0" fontId="14" fillId="4" borderId="3" xfId="7" applyFont="1" applyFill="1" applyBorder="1" applyAlignment="1" applyProtection="1">
      <alignment horizontal="center" wrapText="1" readingOrder="1"/>
      <protection locked="0"/>
    </xf>
    <xf numFmtId="0" fontId="14" fillId="4" borderId="4" xfId="7" applyFont="1" applyFill="1" applyBorder="1" applyAlignment="1" applyProtection="1">
      <alignment horizontal="center" wrapText="1" readingOrder="1"/>
      <protection locked="0"/>
    </xf>
    <xf numFmtId="0" fontId="14" fillId="4" borderId="4" xfId="7" applyFont="1" applyFill="1" applyBorder="1" applyAlignment="1" applyProtection="1">
      <alignment wrapText="1" readingOrder="1"/>
      <protection locked="0"/>
    </xf>
    <xf numFmtId="0" fontId="14" fillId="4" borderId="5" xfId="7" applyFont="1" applyFill="1" applyBorder="1" applyAlignment="1" applyProtection="1">
      <alignment wrapText="1" readingOrder="1"/>
      <protection locked="0"/>
    </xf>
    <xf numFmtId="0" fontId="20" fillId="4" borderId="4" xfId="8" applyFont="1" applyFill="1" applyBorder="1" applyAlignment="1">
      <alignment horizontal="center" wrapText="1"/>
    </xf>
    <xf numFmtId="164" fontId="20" fillId="4" borderId="4" xfId="3" applyNumberFormat="1" applyFont="1" applyFill="1" applyBorder="1" applyAlignment="1">
      <alignment horizontal="center" wrapText="1"/>
    </xf>
    <xf numFmtId="0" fontId="21" fillId="0" borderId="0" xfId="8" applyFont="1" applyAlignment="1">
      <alignment horizontal="center" wrapText="1"/>
    </xf>
    <xf numFmtId="6" fontId="21" fillId="0" borderId="0" xfId="3" applyNumberFormat="1" applyFont="1"/>
    <xf numFmtId="6" fontId="21" fillId="0" borderId="0" xfId="3" applyNumberFormat="1" applyFont="1" applyAlignment="1">
      <alignment wrapText="1"/>
    </xf>
    <xf numFmtId="6" fontId="21" fillId="0" borderId="0" xfId="8" applyNumberFormat="1" applyFont="1"/>
    <xf numFmtId="0" fontId="21" fillId="0" borderId="0" xfId="8" applyFont="1"/>
    <xf numFmtId="6" fontId="21" fillId="0" borderId="2" xfId="3" applyNumberFormat="1" applyFont="1" applyBorder="1"/>
    <xf numFmtId="164" fontId="21" fillId="0" borderId="0" xfId="3" applyNumberFormat="1" applyFont="1"/>
    <xf numFmtId="0" fontId="9" fillId="0" borderId="2" xfId="0" applyFont="1" applyBorder="1" applyAlignment="1"/>
    <xf numFmtId="0" fontId="9" fillId="0" borderId="2" xfId="7" applyFont="1" applyFill="1" applyBorder="1" applyAlignment="1" applyProtection="1">
      <alignment vertical="center" wrapText="1" readingOrder="1"/>
      <protection locked="0"/>
    </xf>
    <xf numFmtId="0" fontId="10" fillId="0" borderId="0" xfId="7" applyFont="1" applyFill="1" applyAlignment="1" applyProtection="1">
      <alignment vertical="top" readingOrder="1"/>
      <protection locked="0"/>
    </xf>
    <xf numFmtId="0" fontId="10" fillId="0" borderId="0" xfId="7" applyFont="1" applyFill="1" applyAlignment="1" applyProtection="1">
      <alignment horizontal="left" vertical="top" wrapText="1" readingOrder="1"/>
      <protection locked="0"/>
    </xf>
    <xf numFmtId="0" fontId="9" fillId="0" borderId="10" xfId="7" applyFont="1" applyFill="1" applyBorder="1" applyAlignment="1" applyProtection="1">
      <alignment horizontal="left" vertical="center" wrapText="1" readingOrder="1"/>
      <protection locked="0"/>
    </xf>
    <xf numFmtId="0" fontId="2" fillId="0" borderId="10" xfId="7" applyFont="1" applyFill="1" applyBorder="1" applyAlignment="1" applyProtection="1">
      <alignment horizontal="left" vertical="top" wrapText="1"/>
      <protection locked="0"/>
    </xf>
    <xf numFmtId="0" fontId="10" fillId="0" borderId="0" xfId="7" applyFont="1" applyFill="1" applyAlignment="1" applyProtection="1">
      <alignment horizontal="left" vertical="top" readingOrder="1"/>
      <protection locked="0"/>
    </xf>
    <xf numFmtId="0" fontId="6" fillId="0" borderId="0" xfId="0" applyNumberFormat="1" applyFont="1"/>
    <xf numFmtId="0" fontId="9" fillId="4" borderId="8" xfId="7" applyFont="1" applyFill="1" applyBorder="1" applyAlignment="1" applyProtection="1">
      <alignment wrapText="1" readingOrder="1"/>
      <protection locked="0"/>
    </xf>
    <xf numFmtId="0" fontId="6" fillId="0" borderId="0" xfId="7" applyFont="1" applyFill="1" applyAlignment="1" applyProtection="1">
      <alignment vertical="center" wrapText="1" readingOrder="1"/>
      <protection locked="0"/>
    </xf>
    <xf numFmtId="164" fontId="10" fillId="0" borderId="0" xfId="1" applyNumberFormat="1" applyFont="1" applyFill="1" applyAlignment="1" applyProtection="1">
      <alignment horizontal="left" vertical="top" wrapText="1" readingOrder="1"/>
      <protection locked="0"/>
    </xf>
    <xf numFmtId="164" fontId="6" fillId="0" borderId="10" xfId="1" applyNumberFormat="1" applyFont="1" applyFill="1" applyBorder="1" applyAlignment="1" applyProtection="1">
      <alignment horizontal="left" vertical="top" wrapText="1"/>
      <protection locked="0"/>
    </xf>
    <xf numFmtId="164" fontId="9" fillId="4" borderId="9" xfId="1" applyNumberFormat="1" applyFont="1" applyFill="1" applyBorder="1" applyAlignment="1" applyProtection="1">
      <alignment horizontal="center" wrapText="1" readingOrder="1"/>
      <protection locked="0"/>
    </xf>
    <xf numFmtId="164" fontId="6" fillId="0" borderId="0" xfId="1" applyNumberFormat="1" applyFont="1"/>
    <xf numFmtId="164" fontId="6" fillId="0" borderId="2" xfId="1" applyNumberFormat="1" applyFont="1" applyBorder="1"/>
    <xf numFmtId="0" fontId="12" fillId="0" borderId="0" xfId="8" applyFont="1" applyFill="1" applyAlignment="1" applyProtection="1">
      <alignment horizontal="left" vertical="center" wrapText="1" readingOrder="1"/>
      <protection locked="0"/>
    </xf>
    <xf numFmtId="43" fontId="21" fillId="0" borderId="0" xfId="3" applyFont="1"/>
    <xf numFmtId="43" fontId="12" fillId="0" borderId="0" xfId="7" applyNumberFormat="1" applyFont="1" applyFill="1"/>
    <xf numFmtId="164" fontId="6" fillId="0" borderId="0" xfId="1" applyNumberFormat="1" applyFont="1" applyFill="1"/>
    <xf numFmtId="164" fontId="12" fillId="0" borderId="0" xfId="1" applyNumberFormat="1" applyFont="1" applyFill="1"/>
    <xf numFmtId="164" fontId="17" fillId="0" borderId="0" xfId="1" applyNumberFormat="1" applyFont="1" applyFill="1"/>
    <xf numFmtId="164" fontId="15" fillId="0" borderId="0" xfId="1" applyNumberFormat="1" applyFont="1"/>
    <xf numFmtId="6" fontId="12" fillId="0" borderId="0" xfId="1" applyNumberFormat="1" applyFont="1" applyFill="1"/>
    <xf numFmtId="6" fontId="14" fillId="0" borderId="0" xfId="1" applyNumberFormat="1" applyFont="1" applyFill="1"/>
    <xf numFmtId="0" fontId="14" fillId="0" borderId="0" xfId="7" applyFont="1" applyFill="1"/>
    <xf numFmtId="164" fontId="6" fillId="0" borderId="0" xfId="2" applyNumberFormat="1" applyFont="1"/>
    <xf numFmtId="0" fontId="2" fillId="0" borderId="0" xfId="7"/>
    <xf numFmtId="43" fontId="2" fillId="0" borderId="0" xfId="2" applyFont="1"/>
    <xf numFmtId="8" fontId="12" fillId="0" borderId="0" xfId="7" applyNumberFormat="1" applyFont="1" applyFill="1"/>
    <xf numFmtId="6" fontId="11" fillId="3" borderId="8" xfId="7" applyNumberFormat="1" applyFont="1" applyFill="1" applyBorder="1" applyAlignment="1" applyProtection="1">
      <alignment wrapText="1" readingOrder="1"/>
      <protection locked="0"/>
    </xf>
    <xf numFmtId="6" fontId="12" fillId="0" borderId="0" xfId="2" applyNumberFormat="1" applyFont="1"/>
    <xf numFmtId="6" fontId="12" fillId="0" borderId="2" xfId="7" applyNumberFormat="1" applyFont="1" applyFill="1" applyBorder="1"/>
    <xf numFmtId="6" fontId="12" fillId="0" borderId="0" xfId="7" applyNumberFormat="1" applyFont="1"/>
    <xf numFmtId="43" fontId="15" fillId="0" borderId="0" xfId="7" applyNumberFormat="1" applyFont="1"/>
    <xf numFmtId="6" fontId="2" fillId="0" borderId="0" xfId="7" applyNumberFormat="1" applyFont="1" applyFill="1"/>
    <xf numFmtId="6" fontId="2" fillId="0" borderId="0" xfId="7" applyNumberFormat="1"/>
    <xf numFmtId="0" fontId="5" fillId="3" borderId="8" xfId="7" applyFont="1" applyFill="1" applyBorder="1" applyAlignment="1" applyProtection="1">
      <alignment horizontal="center" wrapText="1" readingOrder="1"/>
      <protection locked="0"/>
    </xf>
    <xf numFmtId="164" fontId="2" fillId="0" borderId="0" xfId="1" applyNumberFormat="1" applyFont="1"/>
    <xf numFmtId="0" fontId="11" fillId="3" borderId="8" xfId="7" applyFont="1" applyFill="1" applyBorder="1" applyAlignment="1" applyProtection="1">
      <alignment horizontal="center" wrapText="1" readingOrder="1"/>
      <protection locked="0"/>
    </xf>
    <xf numFmtId="5" fontId="22" fillId="0" borderId="0" xfId="3" applyNumberFormat="1" applyFont="1"/>
    <xf numFmtId="8" fontId="6" fillId="0" borderId="0" xfId="0" applyNumberFormat="1" applyFont="1" applyFill="1" applyAlignment="1" applyProtection="1">
      <alignment vertical="top" wrapText="1"/>
      <protection locked="0"/>
    </xf>
    <xf numFmtId="37" fontId="13" fillId="0" borderId="0" xfId="1" applyNumberFormat="1" applyFont="1" applyFill="1" applyAlignment="1" applyProtection="1">
      <alignment horizontal="right" vertical="center" wrapText="1" readingOrder="1"/>
      <protection locked="0"/>
    </xf>
    <xf numFmtId="0" fontId="13" fillId="0" borderId="0" xfId="0" applyFont="1" applyFill="1" applyAlignment="1" applyProtection="1">
      <alignment vertical="center" readingOrder="1"/>
      <protection locked="0"/>
    </xf>
    <xf numFmtId="0" fontId="12" fillId="0" borderId="0" xfId="8" applyFont="1" applyFill="1" applyAlignment="1" applyProtection="1">
      <alignment vertical="center" readingOrder="1"/>
      <protection locked="0"/>
    </xf>
    <xf numFmtId="0" fontId="8" fillId="2" borderId="0" xfId="7" applyFont="1" applyFill="1" applyAlignment="1" applyProtection="1">
      <alignment vertical="center" readingOrder="1"/>
      <protection locked="0"/>
    </xf>
    <xf numFmtId="0" fontId="15" fillId="2" borderId="0" xfId="7" applyFont="1" applyFill="1" applyAlignment="1" applyProtection="1">
      <alignment vertical="top"/>
      <protection locked="0"/>
    </xf>
    <xf numFmtId="0" fontId="12" fillId="0" borderId="0" xfId="0" applyFont="1" applyAlignment="1"/>
    <xf numFmtId="0" fontId="8" fillId="2" borderId="0" xfId="0" applyFont="1" applyFill="1" applyAlignment="1" applyProtection="1">
      <alignment vertical="center" readingOrder="1"/>
      <protection locked="0"/>
    </xf>
    <xf numFmtId="0" fontId="15" fillId="2" borderId="0" xfId="0" applyFont="1" applyFill="1" applyAlignment="1" applyProtection="1">
      <alignment vertical="top"/>
      <protection locked="0"/>
    </xf>
  </cellXfs>
  <cellStyles count="10">
    <cellStyle name="Comma" xfId="1" builtinId="3"/>
    <cellStyle name="Comma 2" xfId="2"/>
    <cellStyle name="Comma 3" xfId="3"/>
    <cellStyle name="Comma 4" xfId="4"/>
    <cellStyle name="Comma 5" xfId="5"/>
    <cellStyle name="Currency 2" xfId="6"/>
    <cellStyle name="Normal" xfId="0" builtinId="0"/>
    <cellStyle name="Normal 2" xfId="7"/>
    <cellStyle name="Normal 3" xfId="8"/>
    <cellStyle name="Normal 4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A9A9A9"/>
      <rgbColor rgb="00D3D3D3"/>
      <rgbColor rgb="00F5F5F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9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8" sqref="A8"/>
    </sheetView>
  </sheetViews>
  <sheetFormatPr defaultColWidth="9.109375" defaultRowHeight="13.2"/>
  <cols>
    <col min="1" max="1" width="30.109375" style="5" bestFit="1" customWidth="1"/>
    <col min="2" max="2" width="10.33203125" style="5" customWidth="1"/>
    <col min="3" max="3" width="16.77734375" style="5" bestFit="1" customWidth="1"/>
    <col min="4" max="4" width="15.21875" style="5" bestFit="1" customWidth="1"/>
    <col min="5" max="6" width="16.77734375" style="5" bestFit="1" customWidth="1"/>
    <col min="7" max="7" width="15.21875" style="5" bestFit="1" customWidth="1"/>
    <col min="8" max="8" width="16.44140625" style="5" bestFit="1" customWidth="1"/>
    <col min="9" max="9" width="14.5546875" style="5" bestFit="1" customWidth="1"/>
    <col min="10" max="11" width="13.21875" style="5" bestFit="1" customWidth="1"/>
    <col min="12" max="12" width="17.109375" style="5" bestFit="1" customWidth="1"/>
    <col min="13" max="13" width="14.6640625" style="5" bestFit="1" customWidth="1"/>
    <col min="14" max="14" width="17.109375" style="9" bestFit="1" customWidth="1"/>
    <col min="15" max="15" width="10.88671875" style="9" customWidth="1"/>
    <col min="16" max="16" width="12" style="5" customWidth="1"/>
    <col min="17" max="17" width="11.6640625" style="9" bestFit="1" customWidth="1"/>
    <col min="18" max="18" width="10.5546875" style="9" customWidth="1"/>
    <col min="19" max="19" width="11.6640625" style="9" bestFit="1" customWidth="1"/>
    <col min="20" max="20" width="10.33203125" style="5" bestFit="1" customWidth="1"/>
    <col min="21" max="21" width="13.33203125" style="5" bestFit="1" customWidth="1"/>
    <col min="22" max="16384" width="9.109375" style="5"/>
  </cols>
  <sheetData>
    <row r="1" spans="1:22" ht="18" customHeight="1">
      <c r="A1" s="25" t="s">
        <v>199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2" ht="18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V2" s="8"/>
    </row>
    <row r="3" spans="1:22" s="31" customFormat="1" ht="63.75" customHeight="1">
      <c r="A3" s="27" t="s">
        <v>1</v>
      </c>
      <c r="B3" s="28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28" t="s">
        <v>7</v>
      </c>
      <c r="H3" s="28" t="s">
        <v>192</v>
      </c>
      <c r="I3" s="28" t="s">
        <v>8</v>
      </c>
      <c r="J3" s="28" t="s">
        <v>9</v>
      </c>
      <c r="K3" s="28" t="s">
        <v>10</v>
      </c>
      <c r="L3" s="28" t="s">
        <v>194</v>
      </c>
      <c r="M3" s="28" t="s">
        <v>11</v>
      </c>
      <c r="N3" s="29" t="s">
        <v>193</v>
      </c>
      <c r="O3" s="29" t="s">
        <v>12</v>
      </c>
      <c r="P3" s="28" t="s">
        <v>13</v>
      </c>
      <c r="Q3" s="29" t="s">
        <v>190</v>
      </c>
      <c r="R3" s="29" t="s">
        <v>198</v>
      </c>
      <c r="S3" s="29" t="s">
        <v>200</v>
      </c>
      <c r="T3" s="30" t="s">
        <v>201</v>
      </c>
    </row>
    <row r="4" spans="1:22" s="39" customFormat="1" ht="12.75" customHeight="1">
      <c r="A4" s="32" t="s">
        <v>14</v>
      </c>
      <c r="B4" s="33" t="s">
        <v>15</v>
      </c>
      <c r="C4" s="34">
        <v>4521881</v>
      </c>
      <c r="D4" s="34">
        <v>626057</v>
      </c>
      <c r="E4" s="34">
        <v>5147938</v>
      </c>
      <c r="F4" s="34">
        <v>11038005</v>
      </c>
      <c r="G4" s="34">
        <v>1667494</v>
      </c>
      <c r="H4" s="35">
        <v>5127166</v>
      </c>
      <c r="I4" s="35">
        <v>17832665</v>
      </c>
      <c r="J4" s="34">
        <v>3489699</v>
      </c>
      <c r="K4" s="34">
        <v>10156468</v>
      </c>
      <c r="L4" s="36">
        <f t="shared" ref="L4:L35" si="0">K4+J4+I4+E4</f>
        <v>36626770</v>
      </c>
      <c r="M4" s="34">
        <v>1320505</v>
      </c>
      <c r="N4" s="37">
        <v>2419.2460000000001</v>
      </c>
      <c r="O4" s="36">
        <v>2128</v>
      </c>
      <c r="P4" s="36">
        <v>7371</v>
      </c>
      <c r="Q4" s="36">
        <v>1442</v>
      </c>
      <c r="R4" s="36">
        <v>4198.1956361610182</v>
      </c>
      <c r="S4" s="36">
        <v>10941.550383879936</v>
      </c>
      <c r="T4" s="36">
        <v>15139.746020040955</v>
      </c>
      <c r="U4" s="38"/>
      <c r="V4" s="38"/>
    </row>
    <row r="5" spans="1:22" s="39" customFormat="1" ht="12.75" customHeight="1">
      <c r="A5" s="32" t="s">
        <v>16</v>
      </c>
      <c r="B5" s="33" t="s">
        <v>15</v>
      </c>
      <c r="C5" s="34">
        <v>4867000</v>
      </c>
      <c r="D5" s="34">
        <v>1160411</v>
      </c>
      <c r="E5" s="34">
        <v>6027412</v>
      </c>
      <c r="F5" s="34">
        <v>12094745</v>
      </c>
      <c r="G5" s="34">
        <v>2543626</v>
      </c>
      <c r="H5" s="40">
        <v>4656133</v>
      </c>
      <c r="I5" s="35">
        <v>19294504</v>
      </c>
      <c r="J5" s="34">
        <v>3350215</v>
      </c>
      <c r="K5" s="34">
        <v>8508</v>
      </c>
      <c r="L5" s="36">
        <f t="shared" si="0"/>
        <v>28680639</v>
      </c>
      <c r="M5" s="34">
        <v>3118758</v>
      </c>
      <c r="N5" s="37">
        <v>2723.6149999999998</v>
      </c>
      <c r="O5" s="36">
        <v>2213</v>
      </c>
      <c r="P5" s="36">
        <v>7084</v>
      </c>
      <c r="Q5" s="36">
        <v>1230</v>
      </c>
      <c r="R5" s="36">
        <v>3.1237895223811005</v>
      </c>
      <c r="S5" s="36">
        <v>10527.23347462839</v>
      </c>
      <c r="T5" s="36">
        <v>10530.357264150771</v>
      </c>
      <c r="U5" s="38"/>
      <c r="V5" s="38"/>
    </row>
    <row r="6" spans="1:22" s="39" customFormat="1" ht="12.75" customHeight="1">
      <c r="A6" s="32" t="s">
        <v>17</v>
      </c>
      <c r="B6" s="33" t="s">
        <v>15</v>
      </c>
      <c r="C6" s="34">
        <v>4844902</v>
      </c>
      <c r="D6" s="34">
        <v>413795</v>
      </c>
      <c r="E6" s="34">
        <v>5258697</v>
      </c>
      <c r="F6" s="34">
        <v>622088</v>
      </c>
      <c r="G6" s="34">
        <v>209182</v>
      </c>
      <c r="H6" s="40">
        <v>1051848</v>
      </c>
      <c r="I6" s="35">
        <v>1883118</v>
      </c>
      <c r="J6" s="34">
        <v>140427</v>
      </c>
      <c r="K6" s="34"/>
      <c r="L6" s="36">
        <f t="shared" si="0"/>
        <v>7282242</v>
      </c>
      <c r="M6" s="34">
        <v>225797</v>
      </c>
      <c r="N6" s="37">
        <v>366.25900000000001</v>
      </c>
      <c r="O6" s="36">
        <v>14358</v>
      </c>
      <c r="P6" s="36">
        <v>5141</v>
      </c>
      <c r="Q6" s="36">
        <v>383</v>
      </c>
      <c r="R6" s="36">
        <v>0</v>
      </c>
      <c r="S6" s="36">
        <v>19882.766020766725</v>
      </c>
      <c r="T6" s="36">
        <v>19882.766020766725</v>
      </c>
      <c r="U6" s="38"/>
      <c r="V6" s="38"/>
    </row>
    <row r="7" spans="1:22" s="39" customFormat="1" ht="12.75" customHeight="1">
      <c r="A7" s="32" t="s">
        <v>18</v>
      </c>
      <c r="B7" s="33" t="s">
        <v>15</v>
      </c>
      <c r="C7" s="34">
        <v>10283669</v>
      </c>
      <c r="D7" s="34">
        <v>1096239</v>
      </c>
      <c r="E7" s="34">
        <v>11379908</v>
      </c>
      <c r="F7" s="34">
        <v>14009787</v>
      </c>
      <c r="G7" s="34">
        <v>1688707</v>
      </c>
      <c r="H7" s="40">
        <v>5577493</v>
      </c>
      <c r="I7" s="35">
        <v>21275987</v>
      </c>
      <c r="J7" s="34">
        <v>3581807</v>
      </c>
      <c r="K7" s="34">
        <v>7778782</v>
      </c>
      <c r="L7" s="36">
        <f t="shared" si="0"/>
        <v>44016484</v>
      </c>
      <c r="M7" s="34">
        <v>4178472</v>
      </c>
      <c r="N7" s="37">
        <v>3538.2640000000001</v>
      </c>
      <c r="O7" s="36">
        <v>3216</v>
      </c>
      <c r="P7" s="36">
        <v>6013</v>
      </c>
      <c r="Q7" s="36">
        <v>1012</v>
      </c>
      <c r="R7" s="36">
        <v>2198.474166992627</v>
      </c>
      <c r="S7" s="36">
        <v>10241.661447534723</v>
      </c>
      <c r="T7" s="36">
        <v>12440.135614527349</v>
      </c>
      <c r="U7" s="38"/>
      <c r="V7" s="38"/>
    </row>
    <row r="8" spans="1:22" s="39" customFormat="1" ht="12.75" customHeight="1">
      <c r="A8" s="32" t="s">
        <v>19</v>
      </c>
      <c r="B8" s="33" t="s">
        <v>15</v>
      </c>
      <c r="C8" s="34">
        <v>7202409</v>
      </c>
      <c r="D8" s="34">
        <v>948470</v>
      </c>
      <c r="E8" s="34">
        <v>8150879</v>
      </c>
      <c r="F8" s="34">
        <v>11827504</v>
      </c>
      <c r="G8" s="34">
        <v>1717707</v>
      </c>
      <c r="H8" s="40">
        <v>5082345</v>
      </c>
      <c r="I8" s="35">
        <v>18627556</v>
      </c>
      <c r="J8" s="34">
        <v>5919603</v>
      </c>
      <c r="K8" s="34">
        <v>3007</v>
      </c>
      <c r="L8" s="36">
        <f t="shared" si="0"/>
        <v>32701045</v>
      </c>
      <c r="M8" s="34">
        <v>1438698</v>
      </c>
      <c r="N8" s="37">
        <v>2902.2260000000001</v>
      </c>
      <c r="O8" s="36">
        <v>2808</v>
      </c>
      <c r="P8" s="36">
        <v>6418</v>
      </c>
      <c r="Q8" s="36">
        <v>2040</v>
      </c>
      <c r="R8" s="36">
        <v>1.036101254692088</v>
      </c>
      <c r="S8" s="36">
        <v>11266.537478473419</v>
      </c>
      <c r="T8" s="36">
        <v>11267.573579728112</v>
      </c>
      <c r="U8" s="38"/>
      <c r="V8" s="38"/>
    </row>
    <row r="9" spans="1:22" s="39" customFormat="1" ht="12.75" customHeight="1">
      <c r="A9" s="32" t="s">
        <v>20</v>
      </c>
      <c r="B9" s="33" t="s">
        <v>15</v>
      </c>
      <c r="C9" s="34">
        <v>493232</v>
      </c>
      <c r="D9" s="34">
        <v>103540</v>
      </c>
      <c r="E9" s="34">
        <v>596773</v>
      </c>
      <c r="F9" s="34">
        <v>1240303</v>
      </c>
      <c r="G9" s="34">
        <v>287477</v>
      </c>
      <c r="H9" s="40">
        <v>796024</v>
      </c>
      <c r="I9" s="35">
        <v>2323804</v>
      </c>
      <c r="J9" s="34">
        <v>393510</v>
      </c>
      <c r="K9" s="34">
        <v>0</v>
      </c>
      <c r="L9" s="36">
        <f t="shared" si="0"/>
        <v>3314087</v>
      </c>
      <c r="M9" s="34">
        <v>113758</v>
      </c>
      <c r="N9" s="37">
        <v>272.70600000000002</v>
      </c>
      <c r="O9" s="36">
        <v>2188</v>
      </c>
      <c r="P9" s="36">
        <v>8521</v>
      </c>
      <c r="Q9" s="36">
        <v>1443</v>
      </c>
      <c r="R9" s="36">
        <v>0</v>
      </c>
      <c r="S9" s="36">
        <v>12152.600236151753</v>
      </c>
      <c r="T9" s="36">
        <v>12152.600236151753</v>
      </c>
      <c r="U9" s="38"/>
      <c r="V9" s="38"/>
    </row>
    <row r="10" spans="1:22" s="39" customFormat="1" ht="12.75" customHeight="1">
      <c r="A10" s="32" t="s">
        <v>21</v>
      </c>
      <c r="B10" s="33" t="s">
        <v>15</v>
      </c>
      <c r="C10" s="34">
        <v>4169630</v>
      </c>
      <c r="D10" s="34">
        <v>278046</v>
      </c>
      <c r="E10" s="34">
        <v>4447675</v>
      </c>
      <c r="F10" s="34">
        <v>4768282</v>
      </c>
      <c r="G10" s="34">
        <v>1302145</v>
      </c>
      <c r="H10" s="40">
        <v>3178223</v>
      </c>
      <c r="I10" s="35">
        <v>9248650</v>
      </c>
      <c r="J10" s="34">
        <v>1604429</v>
      </c>
      <c r="K10" s="34">
        <v>4322</v>
      </c>
      <c r="L10" s="36">
        <f t="shared" si="0"/>
        <v>15305076</v>
      </c>
      <c r="M10" s="34">
        <v>801156</v>
      </c>
      <c r="N10" s="37">
        <v>1246.4390000000001</v>
      </c>
      <c r="O10" s="36">
        <v>3568</v>
      </c>
      <c r="P10" s="36">
        <v>7420</v>
      </c>
      <c r="Q10" s="36">
        <v>1287</v>
      </c>
      <c r="R10" s="36">
        <v>3.4674781517587299</v>
      </c>
      <c r="S10" s="36">
        <v>12275.573854797547</v>
      </c>
      <c r="T10" s="36">
        <v>12279.041332949306</v>
      </c>
      <c r="U10" s="38"/>
      <c r="V10" s="38"/>
    </row>
    <row r="11" spans="1:22" s="39" customFormat="1" ht="12.75" customHeight="1">
      <c r="A11" s="32" t="s">
        <v>22</v>
      </c>
      <c r="B11" s="33" t="s">
        <v>15</v>
      </c>
      <c r="C11" s="34">
        <v>751556</v>
      </c>
      <c r="D11" s="34">
        <v>151999</v>
      </c>
      <c r="E11" s="34">
        <v>903555</v>
      </c>
      <c r="F11" s="34">
        <v>2734195</v>
      </c>
      <c r="G11" s="34">
        <v>482574</v>
      </c>
      <c r="H11" s="40">
        <v>1063315</v>
      </c>
      <c r="I11" s="35">
        <v>4280084</v>
      </c>
      <c r="J11" s="34">
        <v>723146</v>
      </c>
      <c r="K11" s="34">
        <v>577</v>
      </c>
      <c r="L11" s="36">
        <f t="shared" si="0"/>
        <v>5907362</v>
      </c>
      <c r="M11" s="34">
        <v>286264</v>
      </c>
      <c r="N11" s="37">
        <v>597.37099999999998</v>
      </c>
      <c r="O11" s="36">
        <v>1513</v>
      </c>
      <c r="P11" s="36">
        <v>7165</v>
      </c>
      <c r="Q11" s="36">
        <v>1211</v>
      </c>
      <c r="R11" s="36">
        <v>0.9658989137403724</v>
      </c>
      <c r="S11" s="36">
        <v>9887.9674440172021</v>
      </c>
      <c r="T11" s="36">
        <v>9888.9333429309427</v>
      </c>
      <c r="U11" s="38"/>
      <c r="V11" s="38"/>
    </row>
    <row r="12" spans="1:22" s="39" customFormat="1" ht="12.75" customHeight="1">
      <c r="A12" s="32" t="s">
        <v>23</v>
      </c>
      <c r="B12" s="33" t="s">
        <v>15</v>
      </c>
      <c r="C12" s="34">
        <v>8534574</v>
      </c>
      <c r="D12" s="34">
        <v>595682</v>
      </c>
      <c r="E12" s="34">
        <v>9130256</v>
      </c>
      <c r="F12" s="34">
        <v>8957131</v>
      </c>
      <c r="G12" s="34">
        <v>1579741</v>
      </c>
      <c r="H12" s="40">
        <v>4138513</v>
      </c>
      <c r="I12" s="35">
        <v>14675385</v>
      </c>
      <c r="J12" s="34">
        <v>2494770</v>
      </c>
      <c r="K12" s="34">
        <v>1943</v>
      </c>
      <c r="L12" s="36">
        <f t="shared" si="0"/>
        <v>26302354</v>
      </c>
      <c r="M12" s="34">
        <v>2568361</v>
      </c>
      <c r="N12" s="37">
        <v>2330.8690000000001</v>
      </c>
      <c r="O12" s="36">
        <v>3917</v>
      </c>
      <c r="P12" s="36">
        <v>6296</v>
      </c>
      <c r="Q12" s="36">
        <v>1070</v>
      </c>
      <c r="R12" s="36">
        <v>0.83359468078214605</v>
      </c>
      <c r="S12" s="36">
        <v>11283.521725159157</v>
      </c>
      <c r="T12" s="36">
        <v>11284.355319839939</v>
      </c>
      <c r="U12" s="38"/>
      <c r="V12" s="38"/>
    </row>
    <row r="13" spans="1:22" s="39" customFormat="1" ht="12.75" customHeight="1">
      <c r="A13" s="32" t="s">
        <v>24</v>
      </c>
      <c r="B13" s="33" t="s">
        <v>15</v>
      </c>
      <c r="C13" s="34">
        <v>10486705</v>
      </c>
      <c r="D13" s="34">
        <v>2200536</v>
      </c>
      <c r="E13" s="34">
        <v>12687242</v>
      </c>
      <c r="F13" s="34">
        <v>18793493</v>
      </c>
      <c r="G13" s="34">
        <v>4396054</v>
      </c>
      <c r="H13" s="40">
        <v>8303654</v>
      </c>
      <c r="I13" s="35">
        <v>31493201</v>
      </c>
      <c r="J13" s="34">
        <v>6687262</v>
      </c>
      <c r="K13" s="34">
        <v>114750</v>
      </c>
      <c r="L13" s="36">
        <f t="shared" si="0"/>
        <v>50982455</v>
      </c>
      <c r="M13" s="34">
        <v>4994629</v>
      </c>
      <c r="N13" s="37">
        <v>4412.7290000000003</v>
      </c>
      <c r="O13" s="36">
        <v>2875</v>
      </c>
      <c r="P13" s="36">
        <v>7137</v>
      </c>
      <c r="Q13" s="36">
        <v>1515</v>
      </c>
      <c r="R13" s="36">
        <v>26.004316149938052</v>
      </c>
      <c r="S13" s="36">
        <v>11527.49353064736</v>
      </c>
      <c r="T13" s="36">
        <v>11553.497846797298</v>
      </c>
      <c r="U13" s="38"/>
      <c r="V13" s="38"/>
    </row>
    <row r="14" spans="1:22" s="39" customFormat="1" ht="12.75" customHeight="1">
      <c r="A14" s="32" t="s">
        <v>25</v>
      </c>
      <c r="B14" s="33" t="s">
        <v>15</v>
      </c>
      <c r="C14" s="34">
        <v>2249469</v>
      </c>
      <c r="D14" s="34">
        <v>427321</v>
      </c>
      <c r="E14" s="34">
        <v>2676790</v>
      </c>
      <c r="F14" s="34">
        <v>9412124</v>
      </c>
      <c r="G14" s="34">
        <v>1595573</v>
      </c>
      <c r="H14" s="40">
        <v>3638709</v>
      </c>
      <c r="I14" s="35">
        <v>14646406</v>
      </c>
      <c r="J14" s="34">
        <v>3295828</v>
      </c>
      <c r="K14" s="34">
        <v>140962</v>
      </c>
      <c r="L14" s="36">
        <f t="shared" si="0"/>
        <v>20759986</v>
      </c>
      <c r="M14" s="34">
        <v>672592</v>
      </c>
      <c r="N14" s="37">
        <v>1938.4159999999999</v>
      </c>
      <c r="O14" s="36">
        <v>1381</v>
      </c>
      <c r="P14" s="36">
        <v>7556</v>
      </c>
      <c r="Q14" s="36">
        <v>1700</v>
      </c>
      <c r="R14" s="36">
        <v>72.720200411057277</v>
      </c>
      <c r="S14" s="36">
        <v>10637.047981444644</v>
      </c>
      <c r="T14" s="36">
        <v>10709.768181855701</v>
      </c>
      <c r="U14" s="38"/>
      <c r="V14" s="38"/>
    </row>
    <row r="15" spans="1:22" s="39" customFormat="1" ht="12.75" customHeight="1">
      <c r="A15" s="32" t="s">
        <v>26</v>
      </c>
      <c r="B15" s="33" t="s">
        <v>15</v>
      </c>
      <c r="C15" s="34">
        <v>4811019</v>
      </c>
      <c r="D15" s="34">
        <v>616839</v>
      </c>
      <c r="E15" s="34">
        <v>5427858</v>
      </c>
      <c r="F15" s="34">
        <v>3234820</v>
      </c>
      <c r="G15" s="34">
        <v>582682</v>
      </c>
      <c r="H15" s="40">
        <v>1918163</v>
      </c>
      <c r="I15" s="35">
        <v>5735665</v>
      </c>
      <c r="J15" s="34">
        <v>975585</v>
      </c>
      <c r="K15" s="34"/>
      <c r="L15" s="36">
        <f t="shared" si="0"/>
        <v>12139108</v>
      </c>
      <c r="M15" s="34">
        <v>902050</v>
      </c>
      <c r="N15" s="37">
        <v>1165.883</v>
      </c>
      <c r="O15" s="36">
        <v>4656</v>
      </c>
      <c r="P15" s="36">
        <v>4920</v>
      </c>
      <c r="Q15" s="36">
        <v>837</v>
      </c>
      <c r="R15" s="36">
        <v>0</v>
      </c>
      <c r="S15" s="36">
        <v>10411.943565520725</v>
      </c>
      <c r="T15" s="36">
        <v>10411.943565520725</v>
      </c>
      <c r="U15" s="38"/>
      <c r="V15" s="38"/>
    </row>
    <row r="16" spans="1:22" s="39" customFormat="1" ht="12.75" customHeight="1">
      <c r="A16" s="32" t="s">
        <v>27</v>
      </c>
      <c r="B16" s="33" t="s">
        <v>15</v>
      </c>
      <c r="C16" s="34">
        <v>4441924</v>
      </c>
      <c r="D16" s="34">
        <v>628648</v>
      </c>
      <c r="E16" s="34">
        <v>5070572</v>
      </c>
      <c r="F16" s="34">
        <v>13612501</v>
      </c>
      <c r="G16" s="34">
        <v>2265330</v>
      </c>
      <c r="H16" s="40">
        <v>5399470</v>
      </c>
      <c r="I16" s="35">
        <v>21277301</v>
      </c>
      <c r="J16" s="34">
        <v>5663366</v>
      </c>
      <c r="K16" s="34">
        <v>1447</v>
      </c>
      <c r="L16" s="36">
        <f t="shared" si="0"/>
        <v>32012686</v>
      </c>
      <c r="M16" s="34">
        <v>1367703</v>
      </c>
      <c r="N16" s="37">
        <v>2687.76</v>
      </c>
      <c r="O16" s="36">
        <v>1887</v>
      </c>
      <c r="P16" s="36">
        <v>7916</v>
      </c>
      <c r="Q16" s="36">
        <v>2107</v>
      </c>
      <c r="R16" s="36">
        <v>0.53836652082031133</v>
      </c>
      <c r="S16" s="36">
        <v>11910.006473792302</v>
      </c>
      <c r="T16" s="36">
        <v>11910.544840313123</v>
      </c>
      <c r="U16" s="38"/>
      <c r="V16" s="38"/>
    </row>
    <row r="17" spans="1:22" s="39" customFormat="1" ht="12.75" customHeight="1">
      <c r="A17" s="32" t="s">
        <v>28</v>
      </c>
      <c r="B17" s="33" t="s">
        <v>15</v>
      </c>
      <c r="C17" s="34">
        <v>2885115</v>
      </c>
      <c r="D17" s="34">
        <v>179684</v>
      </c>
      <c r="E17" s="34">
        <v>3064799</v>
      </c>
      <c r="F17" s="34">
        <v>2179546</v>
      </c>
      <c r="G17" s="34">
        <v>433380</v>
      </c>
      <c r="H17" s="40">
        <v>1311233</v>
      </c>
      <c r="I17" s="35">
        <v>3924159</v>
      </c>
      <c r="J17" s="34">
        <v>886856</v>
      </c>
      <c r="K17" s="34"/>
      <c r="L17" s="36">
        <f t="shared" si="0"/>
        <v>7875814</v>
      </c>
      <c r="M17" s="34">
        <v>37430</v>
      </c>
      <c r="N17" s="37">
        <v>716.54300000000001</v>
      </c>
      <c r="O17" s="36">
        <v>4277</v>
      </c>
      <c r="P17" s="36">
        <v>5477</v>
      </c>
      <c r="Q17" s="36">
        <v>1238</v>
      </c>
      <c r="R17" s="36">
        <v>0</v>
      </c>
      <c r="S17" s="36">
        <v>10991.404563299062</v>
      </c>
      <c r="T17" s="36">
        <v>10991.404563299062</v>
      </c>
      <c r="U17" s="38"/>
      <c r="V17" s="38"/>
    </row>
    <row r="18" spans="1:22" s="39" customFormat="1" ht="12.75" customHeight="1">
      <c r="A18" s="32" t="s">
        <v>29</v>
      </c>
      <c r="B18" s="33" t="s">
        <v>15</v>
      </c>
      <c r="C18" s="34">
        <v>2579757</v>
      </c>
      <c r="D18" s="34">
        <v>390031</v>
      </c>
      <c r="E18" s="34">
        <v>2969788</v>
      </c>
      <c r="F18" s="34">
        <v>5014525</v>
      </c>
      <c r="G18" s="34">
        <v>920953</v>
      </c>
      <c r="H18" s="40">
        <v>1779818</v>
      </c>
      <c r="I18" s="35">
        <v>7715296</v>
      </c>
      <c r="J18" s="34">
        <v>1836498</v>
      </c>
      <c r="K18" s="34"/>
      <c r="L18" s="36">
        <f t="shared" si="0"/>
        <v>12521582</v>
      </c>
      <c r="M18" s="34">
        <v>915010</v>
      </c>
      <c r="N18" s="37">
        <v>1030.5350000000001</v>
      </c>
      <c r="O18" s="36">
        <v>2882</v>
      </c>
      <c r="P18" s="36">
        <v>7487</v>
      </c>
      <c r="Q18" s="36">
        <v>1782</v>
      </c>
      <c r="R18" s="36">
        <v>0</v>
      </c>
      <c r="S18" s="36">
        <v>12150.564512607529</v>
      </c>
      <c r="T18" s="36">
        <v>12150.564512607529</v>
      </c>
      <c r="U18" s="38"/>
      <c r="V18" s="38"/>
    </row>
    <row r="19" spans="1:22" s="39" customFormat="1" ht="12.75" customHeight="1">
      <c r="A19" s="32" t="s">
        <v>30</v>
      </c>
      <c r="B19" s="33" t="s">
        <v>15</v>
      </c>
      <c r="C19" s="34">
        <v>91423917</v>
      </c>
      <c r="D19" s="34">
        <v>6637104</v>
      </c>
      <c r="E19" s="34">
        <v>98061021</v>
      </c>
      <c r="F19" s="34">
        <v>49993893</v>
      </c>
      <c r="G19" s="34">
        <v>6818008</v>
      </c>
      <c r="H19" s="40">
        <v>27281615</v>
      </c>
      <c r="I19" s="35">
        <v>84093516</v>
      </c>
      <c r="J19" s="34">
        <v>12304311</v>
      </c>
      <c r="K19" s="34">
        <v>12071629</v>
      </c>
      <c r="L19" s="36">
        <f t="shared" si="0"/>
        <v>206530477</v>
      </c>
      <c r="M19" s="34">
        <v>18723222</v>
      </c>
      <c r="N19" s="37">
        <v>18663.565999999999</v>
      </c>
      <c r="O19" s="36">
        <v>5254</v>
      </c>
      <c r="P19" s="36">
        <v>4506</v>
      </c>
      <c r="Q19" s="36">
        <v>659</v>
      </c>
      <c r="R19" s="36">
        <v>646.80184912143807</v>
      </c>
      <c r="S19" s="36">
        <v>10419.168984105181</v>
      </c>
      <c r="T19" s="36">
        <v>11065.97083322662</v>
      </c>
      <c r="U19" s="38"/>
      <c r="V19" s="38"/>
    </row>
    <row r="20" spans="1:22" s="39" customFormat="1" ht="12.75" customHeight="1">
      <c r="A20" s="32" t="s">
        <v>31</v>
      </c>
      <c r="B20" s="33" t="s">
        <v>15</v>
      </c>
      <c r="C20" s="34">
        <v>6845886</v>
      </c>
      <c r="D20" s="34">
        <v>818196</v>
      </c>
      <c r="E20" s="34">
        <v>7664081</v>
      </c>
      <c r="F20" s="34">
        <v>9791939</v>
      </c>
      <c r="G20" s="34">
        <v>1701924</v>
      </c>
      <c r="H20" s="40">
        <v>4324369</v>
      </c>
      <c r="I20" s="35">
        <v>15818232</v>
      </c>
      <c r="J20" s="34">
        <v>4798465</v>
      </c>
      <c r="K20" s="34">
        <v>2255000</v>
      </c>
      <c r="L20" s="36">
        <f t="shared" si="0"/>
        <v>30535778</v>
      </c>
      <c r="M20" s="34">
        <v>1334775</v>
      </c>
      <c r="N20" s="37">
        <v>2512.6990000000001</v>
      </c>
      <c r="O20" s="36">
        <v>3050</v>
      </c>
      <c r="P20" s="36">
        <v>6295</v>
      </c>
      <c r="Q20" s="36">
        <v>1910</v>
      </c>
      <c r="R20" s="36">
        <v>897.44135688357414</v>
      </c>
      <c r="S20" s="36">
        <v>11255.139592923784</v>
      </c>
      <c r="T20" s="36">
        <v>12152.580949807358</v>
      </c>
      <c r="U20" s="38"/>
      <c r="V20" s="38"/>
    </row>
    <row r="21" spans="1:22" s="39" customFormat="1" ht="12.75" customHeight="1">
      <c r="A21" s="32" t="s">
        <v>32</v>
      </c>
      <c r="B21" s="33" t="s">
        <v>15</v>
      </c>
      <c r="C21" s="34">
        <v>11424052</v>
      </c>
      <c r="D21" s="34">
        <v>1432723</v>
      </c>
      <c r="E21" s="34">
        <v>12856775</v>
      </c>
      <c r="F21" s="34">
        <v>15025847</v>
      </c>
      <c r="G21" s="34">
        <v>3207907</v>
      </c>
      <c r="H21" s="40">
        <v>6499880</v>
      </c>
      <c r="I21" s="35">
        <v>24733634</v>
      </c>
      <c r="J21" s="34">
        <v>4930883</v>
      </c>
      <c r="K21" s="34">
        <v>21392</v>
      </c>
      <c r="L21" s="36">
        <f t="shared" si="0"/>
        <v>42542684</v>
      </c>
      <c r="M21" s="34">
        <v>2412332</v>
      </c>
      <c r="N21" s="37">
        <v>3774.2139999999999</v>
      </c>
      <c r="O21" s="36">
        <v>3406</v>
      </c>
      <c r="P21" s="36">
        <v>6553</v>
      </c>
      <c r="Q21" s="36">
        <v>1306</v>
      </c>
      <c r="R21" s="36">
        <v>5.6679350985397221</v>
      </c>
      <c r="S21" s="36">
        <v>11266.26418109837</v>
      </c>
      <c r="T21" s="36">
        <v>11271.932116196909</v>
      </c>
      <c r="U21" s="38"/>
      <c r="V21" s="38"/>
    </row>
    <row r="22" spans="1:22" s="39" customFormat="1" ht="12.75" customHeight="1">
      <c r="A22" s="32" t="s">
        <v>33</v>
      </c>
      <c r="B22" s="33" t="s">
        <v>15</v>
      </c>
      <c r="C22" s="34">
        <v>10339868</v>
      </c>
      <c r="D22" s="34">
        <v>1086275</v>
      </c>
      <c r="E22" s="34">
        <v>11426143</v>
      </c>
      <c r="F22" s="34">
        <v>11512731</v>
      </c>
      <c r="G22" s="34">
        <v>2448343</v>
      </c>
      <c r="H22" s="40">
        <v>5798035</v>
      </c>
      <c r="I22" s="35">
        <v>19759109</v>
      </c>
      <c r="J22" s="34">
        <v>4808429</v>
      </c>
      <c r="K22" s="34">
        <v>174565</v>
      </c>
      <c r="L22" s="36">
        <f t="shared" si="0"/>
        <v>36168246</v>
      </c>
      <c r="M22" s="34">
        <v>3211819</v>
      </c>
      <c r="N22" s="37">
        <v>3022.9430000000002</v>
      </c>
      <c r="O22" s="36">
        <v>3780</v>
      </c>
      <c r="P22" s="36">
        <v>6536</v>
      </c>
      <c r="Q22" s="36">
        <v>1591</v>
      </c>
      <c r="R22" s="36">
        <v>57.746705776456913</v>
      </c>
      <c r="S22" s="36">
        <v>11906.834167895326</v>
      </c>
      <c r="T22" s="36">
        <v>11964.580873671783</v>
      </c>
      <c r="U22" s="38"/>
      <c r="V22" s="38"/>
    </row>
    <row r="23" spans="1:22" s="39" customFormat="1" ht="12.75" customHeight="1">
      <c r="A23" s="32" t="s">
        <v>34</v>
      </c>
      <c r="B23" s="33" t="s">
        <v>15</v>
      </c>
      <c r="C23" s="34">
        <v>7805586</v>
      </c>
      <c r="D23" s="34">
        <v>695016</v>
      </c>
      <c r="E23" s="34">
        <v>8500602</v>
      </c>
      <c r="F23" s="34">
        <v>9540811</v>
      </c>
      <c r="G23" s="34">
        <v>1681118</v>
      </c>
      <c r="H23" s="40">
        <v>4422808</v>
      </c>
      <c r="I23" s="35">
        <v>15644737</v>
      </c>
      <c r="J23" s="34">
        <v>2288413</v>
      </c>
      <c r="K23" s="34">
        <v>4315000</v>
      </c>
      <c r="L23" s="36">
        <f t="shared" si="0"/>
        <v>30748752</v>
      </c>
      <c r="M23" s="34">
        <v>1221697</v>
      </c>
      <c r="N23" s="37">
        <v>2489.5360000000001</v>
      </c>
      <c r="O23" s="36">
        <v>3415</v>
      </c>
      <c r="P23" s="36">
        <v>6284</v>
      </c>
      <c r="Q23" s="36">
        <v>919</v>
      </c>
      <c r="R23" s="36">
        <v>1733.2547109180184</v>
      </c>
      <c r="S23" s="36">
        <v>10617.943263322964</v>
      </c>
      <c r="T23" s="36">
        <v>12351.197974240982</v>
      </c>
      <c r="U23" s="38"/>
      <c r="V23" s="38"/>
    </row>
    <row r="24" spans="1:22" s="39" customFormat="1" ht="12.75" customHeight="1">
      <c r="A24" s="32" t="s">
        <v>35</v>
      </c>
      <c r="B24" s="33" t="s">
        <v>15</v>
      </c>
      <c r="C24" s="34">
        <v>1649365</v>
      </c>
      <c r="D24" s="34">
        <v>239122</v>
      </c>
      <c r="E24" s="34">
        <v>1888486</v>
      </c>
      <c r="F24" s="34">
        <v>5126110</v>
      </c>
      <c r="G24" s="34">
        <v>959378</v>
      </c>
      <c r="H24" s="40">
        <v>1758963</v>
      </c>
      <c r="I24" s="35">
        <v>7844451</v>
      </c>
      <c r="J24" s="34">
        <v>1156092</v>
      </c>
      <c r="K24" s="34">
        <v>26703</v>
      </c>
      <c r="L24" s="36">
        <f t="shared" si="0"/>
        <v>10915732</v>
      </c>
      <c r="M24" s="34">
        <v>928204</v>
      </c>
      <c r="N24" s="37">
        <v>1140.116</v>
      </c>
      <c r="O24" s="36">
        <v>1656</v>
      </c>
      <c r="P24" s="36">
        <v>6880</v>
      </c>
      <c r="Q24" s="36">
        <v>1014</v>
      </c>
      <c r="R24" s="36">
        <v>23.421300990425536</v>
      </c>
      <c r="S24" s="36">
        <v>9550.8079879591205</v>
      </c>
      <c r="T24" s="36">
        <v>9574.2292889495457</v>
      </c>
      <c r="U24" s="38"/>
      <c r="V24" s="38"/>
    </row>
    <row r="25" spans="1:22" s="39" customFormat="1" ht="12.75" customHeight="1">
      <c r="A25" s="32" t="s">
        <v>36</v>
      </c>
      <c r="B25" s="33" t="s">
        <v>15</v>
      </c>
      <c r="C25" s="34">
        <v>2588261</v>
      </c>
      <c r="D25" s="34">
        <v>319601</v>
      </c>
      <c r="E25" s="34">
        <v>2907861</v>
      </c>
      <c r="F25" s="34">
        <v>10241247</v>
      </c>
      <c r="G25" s="34">
        <v>2577983</v>
      </c>
      <c r="H25" s="40">
        <v>3809166</v>
      </c>
      <c r="I25" s="35">
        <v>16628396</v>
      </c>
      <c r="J25" s="34">
        <v>5848893</v>
      </c>
      <c r="K25" s="34">
        <v>255815</v>
      </c>
      <c r="L25" s="36">
        <f t="shared" si="0"/>
        <v>25640965</v>
      </c>
      <c r="M25" s="34">
        <v>1024437</v>
      </c>
      <c r="N25" s="37">
        <v>1895.2449999999999</v>
      </c>
      <c r="O25" s="36">
        <v>1534</v>
      </c>
      <c r="P25" s="36">
        <v>8774</v>
      </c>
      <c r="Q25" s="36">
        <v>3086</v>
      </c>
      <c r="R25" s="36">
        <v>134.9772720677274</v>
      </c>
      <c r="S25" s="36">
        <v>13394.125825420988</v>
      </c>
      <c r="T25" s="36">
        <v>13529.103097488716</v>
      </c>
      <c r="U25" s="38"/>
      <c r="V25" s="38"/>
    </row>
    <row r="26" spans="1:22" s="39" customFormat="1" ht="12.75" customHeight="1">
      <c r="A26" s="32" t="s">
        <v>37</v>
      </c>
      <c r="B26" s="33" t="s">
        <v>15</v>
      </c>
      <c r="C26" s="34">
        <v>6040134</v>
      </c>
      <c r="D26" s="34">
        <v>1055209</v>
      </c>
      <c r="E26" s="34">
        <v>7095343</v>
      </c>
      <c r="F26" s="34">
        <v>10582058</v>
      </c>
      <c r="G26" s="34">
        <v>1364840</v>
      </c>
      <c r="H26" s="40">
        <v>4457435</v>
      </c>
      <c r="I26" s="35">
        <v>16404333</v>
      </c>
      <c r="J26" s="34">
        <v>4326231</v>
      </c>
      <c r="K26" s="34">
        <v>2931245</v>
      </c>
      <c r="L26" s="36">
        <f t="shared" si="0"/>
        <v>30757152</v>
      </c>
      <c r="M26" s="34">
        <v>918450</v>
      </c>
      <c r="N26" s="37">
        <v>2553.529</v>
      </c>
      <c r="O26" s="36">
        <v>2779</v>
      </c>
      <c r="P26" s="36">
        <v>6424</v>
      </c>
      <c r="Q26" s="36">
        <v>1694</v>
      </c>
      <c r="R26" s="36">
        <v>1147.919212979371</v>
      </c>
      <c r="S26" s="36">
        <v>10897.039743821198</v>
      </c>
      <c r="T26" s="36">
        <v>12044.958956800569</v>
      </c>
      <c r="U26" s="38"/>
      <c r="V26" s="38"/>
    </row>
    <row r="27" spans="1:22" s="39" customFormat="1" ht="12.75" customHeight="1">
      <c r="A27" s="32" t="s">
        <v>38</v>
      </c>
      <c r="B27" s="33" t="s">
        <v>15</v>
      </c>
      <c r="C27" s="34">
        <v>38434352</v>
      </c>
      <c r="D27" s="34">
        <v>3956770</v>
      </c>
      <c r="E27" s="34">
        <v>42391122</v>
      </c>
      <c r="F27" s="34">
        <v>42498834</v>
      </c>
      <c r="G27" s="34">
        <v>7191716</v>
      </c>
      <c r="H27" s="40">
        <v>16664534</v>
      </c>
      <c r="I27" s="35">
        <v>66355084</v>
      </c>
      <c r="J27" s="34">
        <v>9830817</v>
      </c>
      <c r="K27" s="34">
        <v>23675000</v>
      </c>
      <c r="L27" s="36">
        <f t="shared" si="0"/>
        <v>142252023</v>
      </c>
      <c r="M27" s="34">
        <v>11259726</v>
      </c>
      <c r="N27" s="37">
        <v>12035.223</v>
      </c>
      <c r="O27" s="36">
        <v>3522</v>
      </c>
      <c r="P27" s="36">
        <v>5513</v>
      </c>
      <c r="Q27" s="36">
        <v>817</v>
      </c>
      <c r="R27" s="36">
        <v>1967.142611316799</v>
      </c>
      <c r="S27" s="36">
        <v>9852.4990355392674</v>
      </c>
      <c r="T27" s="36">
        <v>11819.641646856066</v>
      </c>
      <c r="U27" s="38"/>
      <c r="V27" s="38"/>
    </row>
    <row r="28" spans="1:22" s="39" customFormat="1" ht="12.75" customHeight="1">
      <c r="A28" s="32" t="s">
        <v>39</v>
      </c>
      <c r="B28" s="33" t="s">
        <v>15</v>
      </c>
      <c r="C28" s="34">
        <v>1591492</v>
      </c>
      <c r="D28" s="34">
        <v>179393</v>
      </c>
      <c r="E28" s="34">
        <v>1770885</v>
      </c>
      <c r="F28" s="34">
        <v>1274816</v>
      </c>
      <c r="G28" s="34">
        <v>321162</v>
      </c>
      <c r="H28" s="40">
        <v>744453</v>
      </c>
      <c r="I28" s="35">
        <v>2340431</v>
      </c>
      <c r="J28" s="34">
        <v>325860</v>
      </c>
      <c r="K28" s="34"/>
      <c r="L28" s="36">
        <f t="shared" si="0"/>
        <v>4437176</v>
      </c>
      <c r="M28" s="34">
        <v>320646</v>
      </c>
      <c r="N28" s="37">
        <v>430.00299999999999</v>
      </c>
      <c r="O28" s="36">
        <v>4118</v>
      </c>
      <c r="P28" s="36">
        <v>5443</v>
      </c>
      <c r="Q28" s="36">
        <v>758</v>
      </c>
      <c r="R28" s="36">
        <v>0</v>
      </c>
      <c r="S28" s="36">
        <v>10318.941960870041</v>
      </c>
      <c r="T28" s="36">
        <v>10318.941960870041</v>
      </c>
      <c r="U28" s="38"/>
      <c r="V28" s="38"/>
    </row>
    <row r="29" spans="1:22" s="39" customFormat="1" ht="12.75" customHeight="1">
      <c r="A29" s="32" t="s">
        <v>40</v>
      </c>
      <c r="B29" s="33" t="s">
        <v>15</v>
      </c>
      <c r="C29" s="34">
        <v>2596649</v>
      </c>
      <c r="D29" s="34">
        <v>740392</v>
      </c>
      <c r="E29" s="34">
        <v>3337041</v>
      </c>
      <c r="F29" s="34">
        <v>9640900</v>
      </c>
      <c r="G29" s="34">
        <v>1415721</v>
      </c>
      <c r="H29" s="40">
        <v>3556775</v>
      </c>
      <c r="I29" s="35">
        <v>14613396</v>
      </c>
      <c r="J29" s="34">
        <v>2641557</v>
      </c>
      <c r="K29" s="34">
        <v>593761</v>
      </c>
      <c r="L29" s="36">
        <f t="shared" si="0"/>
        <v>21185755</v>
      </c>
      <c r="M29" s="34">
        <v>1363055</v>
      </c>
      <c r="N29" s="37">
        <v>2002.327</v>
      </c>
      <c r="O29" s="36">
        <v>1667</v>
      </c>
      <c r="P29" s="36">
        <v>7298</v>
      </c>
      <c r="Q29" s="36">
        <v>1319</v>
      </c>
      <c r="R29" s="36">
        <v>296.53548096789388</v>
      </c>
      <c r="S29" s="36">
        <v>10284.031529315642</v>
      </c>
      <c r="T29" s="36">
        <v>10580.567010283536</v>
      </c>
      <c r="U29" s="38"/>
      <c r="V29" s="38"/>
    </row>
    <row r="30" spans="1:22" s="39" customFormat="1" ht="12.75" customHeight="1">
      <c r="A30" s="32" t="s">
        <v>41</v>
      </c>
      <c r="B30" s="33" t="s">
        <v>15</v>
      </c>
      <c r="C30" s="34">
        <v>3015104</v>
      </c>
      <c r="D30" s="34">
        <v>669978</v>
      </c>
      <c r="E30" s="34">
        <v>3685082</v>
      </c>
      <c r="F30" s="34">
        <v>8037651</v>
      </c>
      <c r="G30" s="34">
        <v>1284571</v>
      </c>
      <c r="H30" s="40">
        <v>2929316</v>
      </c>
      <c r="I30" s="35">
        <v>12251538</v>
      </c>
      <c r="J30" s="34">
        <v>1953750</v>
      </c>
      <c r="K30" s="34">
        <v>1800</v>
      </c>
      <c r="L30" s="36">
        <f t="shared" si="0"/>
        <v>17892170</v>
      </c>
      <c r="M30" s="34">
        <v>1005956</v>
      </c>
      <c r="N30" s="37">
        <v>1883.979</v>
      </c>
      <c r="O30" s="36">
        <v>1956</v>
      </c>
      <c r="P30" s="36">
        <v>6503</v>
      </c>
      <c r="Q30" s="36">
        <v>1037</v>
      </c>
      <c r="R30" s="36">
        <v>0.9554246623768099</v>
      </c>
      <c r="S30" s="36">
        <v>9496.0559539145597</v>
      </c>
      <c r="T30" s="36">
        <v>9497.0113785769372</v>
      </c>
      <c r="U30" s="38"/>
      <c r="V30" s="38"/>
    </row>
    <row r="31" spans="1:22" s="39" customFormat="1" ht="12.75" customHeight="1">
      <c r="A31" s="32" t="s">
        <v>42</v>
      </c>
      <c r="B31" s="33" t="s">
        <v>15</v>
      </c>
      <c r="C31" s="34">
        <v>8396473</v>
      </c>
      <c r="D31" s="34">
        <v>1992947</v>
      </c>
      <c r="E31" s="34">
        <v>10389419</v>
      </c>
      <c r="F31" s="34">
        <v>10173528</v>
      </c>
      <c r="G31" s="34">
        <v>1917498</v>
      </c>
      <c r="H31" s="40">
        <v>5399582</v>
      </c>
      <c r="I31" s="35">
        <v>17490608</v>
      </c>
      <c r="J31" s="34">
        <v>3898673</v>
      </c>
      <c r="K31" s="34">
        <v>-40900</v>
      </c>
      <c r="L31" s="36">
        <f t="shared" si="0"/>
        <v>31737800</v>
      </c>
      <c r="M31" s="34">
        <v>1423436</v>
      </c>
      <c r="N31" s="37">
        <v>2987.5160000000001</v>
      </c>
      <c r="O31" s="36">
        <v>3478</v>
      </c>
      <c r="P31" s="36">
        <v>5855</v>
      </c>
      <c r="Q31" s="36">
        <v>1305</v>
      </c>
      <c r="R31" s="36">
        <v>-13.690303248585112</v>
      </c>
      <c r="S31" s="36">
        <v>10637.164788406153</v>
      </c>
      <c r="T31" s="36">
        <v>10623.474485157569</v>
      </c>
      <c r="U31" s="38"/>
      <c r="V31" s="38"/>
    </row>
    <row r="32" spans="1:22" s="39" customFormat="1" ht="12.75" customHeight="1">
      <c r="A32" s="32" t="s">
        <v>43</v>
      </c>
      <c r="B32" s="33" t="s">
        <v>15</v>
      </c>
      <c r="C32" s="34">
        <v>21943691</v>
      </c>
      <c r="D32" s="34">
        <v>2257566</v>
      </c>
      <c r="E32" s="34">
        <v>24201257</v>
      </c>
      <c r="F32" s="34">
        <v>13191956</v>
      </c>
      <c r="G32" s="34">
        <v>2050277</v>
      </c>
      <c r="H32" s="40">
        <v>8214343</v>
      </c>
      <c r="I32" s="35">
        <v>23456576</v>
      </c>
      <c r="J32" s="34">
        <v>3708074</v>
      </c>
      <c r="K32" s="34">
        <v>17332660</v>
      </c>
      <c r="L32" s="36">
        <f t="shared" si="0"/>
        <v>68698567</v>
      </c>
      <c r="M32" s="34">
        <v>4032935</v>
      </c>
      <c r="N32" s="37">
        <v>4620.5309999999999</v>
      </c>
      <c r="O32" s="36">
        <v>5238</v>
      </c>
      <c r="P32" s="36">
        <v>5077</v>
      </c>
      <c r="Q32" s="36">
        <v>803</v>
      </c>
      <c r="R32" s="36">
        <v>3751.2268611551358</v>
      </c>
      <c r="S32" s="36">
        <v>11116.88396853089</v>
      </c>
      <c r="T32" s="36">
        <v>14868.110829686026</v>
      </c>
      <c r="U32" s="38"/>
      <c r="V32" s="38"/>
    </row>
    <row r="33" spans="1:22" s="39" customFormat="1" ht="12.75" customHeight="1">
      <c r="A33" s="32" t="s">
        <v>44</v>
      </c>
      <c r="B33" s="33" t="s">
        <v>15</v>
      </c>
      <c r="C33" s="34">
        <v>2664937</v>
      </c>
      <c r="D33" s="34">
        <v>298563</v>
      </c>
      <c r="E33" s="34">
        <v>2963500</v>
      </c>
      <c r="F33" s="34">
        <v>4596157</v>
      </c>
      <c r="G33" s="34">
        <v>1064824</v>
      </c>
      <c r="H33" s="40">
        <v>2296571</v>
      </c>
      <c r="I33" s="35">
        <v>7957552</v>
      </c>
      <c r="J33" s="34">
        <v>2204811</v>
      </c>
      <c r="K33" s="34"/>
      <c r="L33" s="36">
        <f t="shared" si="0"/>
        <v>13125863</v>
      </c>
      <c r="M33" s="34">
        <v>537120</v>
      </c>
      <c r="N33" s="37">
        <v>1056.3019999999999</v>
      </c>
      <c r="O33" s="36">
        <v>2806</v>
      </c>
      <c r="P33" s="36">
        <v>7533</v>
      </c>
      <c r="Q33" s="36">
        <v>2087</v>
      </c>
      <c r="R33" s="36">
        <v>0</v>
      </c>
      <c r="S33" s="36">
        <v>12426.240790985912</v>
      </c>
      <c r="T33" s="36">
        <v>12426.240790985912</v>
      </c>
      <c r="U33" s="38"/>
      <c r="V33" s="38"/>
    </row>
    <row r="34" spans="1:22" s="39" customFormat="1" ht="12.75" customHeight="1">
      <c r="A34" s="32" t="s">
        <v>45</v>
      </c>
      <c r="B34" s="33" t="s">
        <v>15</v>
      </c>
      <c r="C34" s="34">
        <v>1516611</v>
      </c>
      <c r="D34" s="34">
        <v>338698</v>
      </c>
      <c r="E34" s="34">
        <v>1855309</v>
      </c>
      <c r="F34" s="34">
        <v>3405937</v>
      </c>
      <c r="G34" s="34">
        <v>871063</v>
      </c>
      <c r="H34" s="40">
        <v>1569984</v>
      </c>
      <c r="I34" s="35">
        <v>5846984</v>
      </c>
      <c r="J34" s="34">
        <v>1050824</v>
      </c>
      <c r="K34" s="34">
        <v>107110</v>
      </c>
      <c r="L34" s="36">
        <f t="shared" si="0"/>
        <v>8860227</v>
      </c>
      <c r="M34" s="34">
        <v>631950</v>
      </c>
      <c r="N34" s="37">
        <v>737.26099999999997</v>
      </c>
      <c r="O34" s="36">
        <v>2516</v>
      </c>
      <c r="P34" s="36">
        <v>7931</v>
      </c>
      <c r="Q34" s="36">
        <v>1425</v>
      </c>
      <c r="R34" s="36">
        <v>145.28097919190083</v>
      </c>
      <c r="S34" s="36">
        <v>11872.480709002646</v>
      </c>
      <c r="T34" s="36">
        <v>12017.761688194547</v>
      </c>
      <c r="U34" s="38"/>
      <c r="V34" s="38"/>
    </row>
    <row r="35" spans="1:22" s="39" customFormat="1" ht="12.75" customHeight="1">
      <c r="A35" s="32" t="s">
        <v>46</v>
      </c>
      <c r="B35" s="33" t="s">
        <v>15</v>
      </c>
      <c r="C35" s="34">
        <v>7639595</v>
      </c>
      <c r="D35" s="34">
        <v>1587906</v>
      </c>
      <c r="E35" s="34">
        <v>9227501</v>
      </c>
      <c r="F35" s="34">
        <v>6559227</v>
      </c>
      <c r="G35" s="34">
        <v>1072868</v>
      </c>
      <c r="H35" s="40">
        <v>3367715</v>
      </c>
      <c r="I35" s="35">
        <v>10999810</v>
      </c>
      <c r="J35" s="34">
        <v>4691769</v>
      </c>
      <c r="K35" s="34">
        <v>184916</v>
      </c>
      <c r="L35" s="36">
        <f t="shared" si="0"/>
        <v>25103996</v>
      </c>
      <c r="M35" s="34">
        <v>711665</v>
      </c>
      <c r="N35" s="37">
        <v>1752.354</v>
      </c>
      <c r="O35" s="36">
        <v>5266</v>
      </c>
      <c r="P35" s="36">
        <v>6277</v>
      </c>
      <c r="Q35" s="36">
        <v>2677</v>
      </c>
      <c r="R35" s="36">
        <v>105.52434040153987</v>
      </c>
      <c r="S35" s="36">
        <v>14220.345889015576</v>
      </c>
      <c r="T35" s="36">
        <v>14325.870229417114</v>
      </c>
      <c r="U35" s="38"/>
      <c r="V35" s="38"/>
    </row>
    <row r="36" spans="1:22" s="39" customFormat="1" ht="12.75" customHeight="1">
      <c r="A36" s="32" t="s">
        <v>47</v>
      </c>
      <c r="B36" s="33" t="s">
        <v>15</v>
      </c>
      <c r="C36" s="34">
        <v>5681378</v>
      </c>
      <c r="D36" s="34">
        <v>240613</v>
      </c>
      <c r="E36" s="34">
        <v>5921991</v>
      </c>
      <c r="F36" s="34">
        <v>21610725</v>
      </c>
      <c r="G36" s="34">
        <v>4389995</v>
      </c>
      <c r="H36" s="40">
        <v>7935221</v>
      </c>
      <c r="I36" s="35">
        <v>33935941</v>
      </c>
      <c r="J36" s="34">
        <v>7051709</v>
      </c>
      <c r="K36" s="34">
        <v>16308</v>
      </c>
      <c r="L36" s="36">
        <f t="shared" ref="L36:L67" si="1">K36+J36+I36+E36</f>
        <v>46925949</v>
      </c>
      <c r="M36" s="34">
        <v>3320403</v>
      </c>
      <c r="N36" s="37">
        <v>4322.7870000000003</v>
      </c>
      <c r="O36" s="36">
        <v>1370</v>
      </c>
      <c r="P36" s="36">
        <v>7850</v>
      </c>
      <c r="Q36" s="36">
        <v>1631</v>
      </c>
      <c r="R36" s="36">
        <v>3.7725661708522762</v>
      </c>
      <c r="S36" s="36">
        <v>10851.712332807514</v>
      </c>
      <c r="T36" s="36">
        <v>10855.484898978366</v>
      </c>
      <c r="U36" s="38"/>
      <c r="V36" s="38"/>
    </row>
    <row r="37" spans="1:22" s="39" customFormat="1" ht="12.75" customHeight="1">
      <c r="A37" s="32" t="s">
        <v>48</v>
      </c>
      <c r="B37" s="33" t="s">
        <v>15</v>
      </c>
      <c r="C37" s="34">
        <v>3339534</v>
      </c>
      <c r="D37" s="34">
        <v>457928</v>
      </c>
      <c r="E37" s="34">
        <v>3797462</v>
      </c>
      <c r="F37" s="34">
        <v>10571023</v>
      </c>
      <c r="G37" s="34">
        <v>1583903</v>
      </c>
      <c r="H37" s="40">
        <v>5161708</v>
      </c>
      <c r="I37" s="35">
        <v>17316634</v>
      </c>
      <c r="J37" s="34">
        <v>3517067</v>
      </c>
      <c r="K37" s="34">
        <v>1</v>
      </c>
      <c r="L37" s="36">
        <f t="shared" si="1"/>
        <v>24631164</v>
      </c>
      <c r="M37" s="34">
        <v>954801</v>
      </c>
      <c r="N37" s="37">
        <v>2100.0790000000002</v>
      </c>
      <c r="O37" s="36">
        <v>1808</v>
      </c>
      <c r="P37" s="36">
        <v>8246</v>
      </c>
      <c r="Q37" s="36">
        <v>1675</v>
      </c>
      <c r="R37" s="36">
        <v>4.7617256303215255E-4</v>
      </c>
      <c r="S37" s="36">
        <v>11728.684016172723</v>
      </c>
      <c r="T37" s="36">
        <v>11728.684492345286</v>
      </c>
      <c r="U37" s="38"/>
      <c r="V37" s="38"/>
    </row>
    <row r="38" spans="1:22" s="39" customFormat="1" ht="12.75" customHeight="1">
      <c r="A38" s="32" t="s">
        <v>49</v>
      </c>
      <c r="B38" s="33" t="s">
        <v>15</v>
      </c>
      <c r="C38" s="34">
        <v>2131776</v>
      </c>
      <c r="D38" s="34">
        <v>186798</v>
      </c>
      <c r="E38" s="34">
        <v>2318575</v>
      </c>
      <c r="F38" s="34">
        <v>2638962</v>
      </c>
      <c r="G38" s="34">
        <v>490582</v>
      </c>
      <c r="H38" s="40">
        <v>1246340</v>
      </c>
      <c r="I38" s="35">
        <v>4375884</v>
      </c>
      <c r="J38" s="34">
        <v>1980811</v>
      </c>
      <c r="K38" s="34">
        <v>8492</v>
      </c>
      <c r="L38" s="36">
        <f t="shared" si="1"/>
        <v>8683762</v>
      </c>
      <c r="M38" s="34">
        <v>330293</v>
      </c>
      <c r="N38" s="37">
        <v>672.87400000000002</v>
      </c>
      <c r="O38" s="36">
        <v>3446</v>
      </c>
      <c r="P38" s="36">
        <v>6503</v>
      </c>
      <c r="Q38" s="36">
        <v>2944</v>
      </c>
      <c r="R38" s="36">
        <v>12.620490611912482</v>
      </c>
      <c r="S38" s="36">
        <v>12892.859584409562</v>
      </c>
      <c r="T38" s="36">
        <v>12905.480075021474</v>
      </c>
      <c r="U38" s="38"/>
      <c r="V38" s="38"/>
    </row>
    <row r="39" spans="1:22" s="39" customFormat="1" ht="12.75" customHeight="1">
      <c r="A39" s="32" t="s">
        <v>50</v>
      </c>
      <c r="B39" s="33" t="s">
        <v>15</v>
      </c>
      <c r="C39" s="34">
        <v>17951097</v>
      </c>
      <c r="D39" s="34">
        <v>2059549</v>
      </c>
      <c r="E39" s="34">
        <v>20010646</v>
      </c>
      <c r="F39" s="34">
        <v>34802989</v>
      </c>
      <c r="G39" s="34">
        <v>5944439</v>
      </c>
      <c r="H39" s="40">
        <v>13847041</v>
      </c>
      <c r="I39" s="35">
        <v>54594469</v>
      </c>
      <c r="J39" s="34">
        <v>16583913</v>
      </c>
      <c r="K39" s="34">
        <v>9848102</v>
      </c>
      <c r="L39" s="36">
        <f t="shared" si="1"/>
        <v>101037130</v>
      </c>
      <c r="M39" s="34">
        <v>2858070</v>
      </c>
      <c r="N39" s="37">
        <v>8460.7630000000008</v>
      </c>
      <c r="O39" s="36">
        <v>2365</v>
      </c>
      <c r="P39" s="36">
        <v>6453</v>
      </c>
      <c r="Q39" s="36">
        <v>1960</v>
      </c>
      <c r="R39" s="36">
        <v>1163.9732728596698</v>
      </c>
      <c r="S39" s="36">
        <v>10777.872870330961</v>
      </c>
      <c r="T39" s="36">
        <v>11941.846143190631</v>
      </c>
      <c r="U39" s="38"/>
      <c r="V39" s="38"/>
    </row>
    <row r="40" spans="1:22" s="39" customFormat="1" ht="12.75" customHeight="1">
      <c r="A40" s="32" t="s">
        <v>51</v>
      </c>
      <c r="B40" s="33" t="s">
        <v>15</v>
      </c>
      <c r="C40" s="34">
        <v>17898147</v>
      </c>
      <c r="D40" s="34">
        <v>1679141</v>
      </c>
      <c r="E40" s="34">
        <v>19577288</v>
      </c>
      <c r="F40" s="34">
        <v>17085617</v>
      </c>
      <c r="G40" s="34">
        <v>3299074</v>
      </c>
      <c r="H40" s="40">
        <v>8703724</v>
      </c>
      <c r="I40" s="35">
        <v>29088415</v>
      </c>
      <c r="J40" s="34">
        <v>9734382</v>
      </c>
      <c r="K40" s="34">
        <v>1995</v>
      </c>
      <c r="L40" s="36">
        <f t="shared" si="1"/>
        <v>58402080</v>
      </c>
      <c r="M40" s="34">
        <v>3858830</v>
      </c>
      <c r="N40" s="37">
        <v>5123.3320000000003</v>
      </c>
      <c r="O40" s="36">
        <v>3821</v>
      </c>
      <c r="P40" s="36">
        <v>5678</v>
      </c>
      <c r="Q40" s="36">
        <v>1900</v>
      </c>
      <c r="R40" s="36">
        <v>0.38939502651789887</v>
      </c>
      <c r="S40" s="36">
        <v>11398.848444723082</v>
      </c>
      <c r="T40" s="36">
        <v>11399.2378397496</v>
      </c>
      <c r="U40" s="38"/>
      <c r="V40" s="38"/>
    </row>
    <row r="41" spans="1:22" s="39" customFormat="1" ht="12.75" customHeight="1">
      <c r="A41" s="32" t="s">
        <v>52</v>
      </c>
      <c r="B41" s="33" t="s">
        <v>15</v>
      </c>
      <c r="C41" s="34">
        <v>4105064</v>
      </c>
      <c r="D41" s="34">
        <v>1498378</v>
      </c>
      <c r="E41" s="34">
        <v>5603442</v>
      </c>
      <c r="F41" s="34">
        <v>16335408</v>
      </c>
      <c r="G41" s="34">
        <v>2480342</v>
      </c>
      <c r="H41" s="40">
        <v>6277847</v>
      </c>
      <c r="I41" s="35">
        <v>25093597</v>
      </c>
      <c r="J41" s="34">
        <v>7004234</v>
      </c>
      <c r="K41" s="34">
        <v>5653680</v>
      </c>
      <c r="L41" s="36">
        <f t="shared" si="1"/>
        <v>43354953</v>
      </c>
      <c r="M41" s="34">
        <v>1126253</v>
      </c>
      <c r="N41" s="37">
        <v>3047.6</v>
      </c>
      <c r="O41" s="36">
        <v>1839</v>
      </c>
      <c r="P41" s="36">
        <v>8234</v>
      </c>
      <c r="Q41" s="36">
        <v>2298</v>
      </c>
      <c r="R41" s="36">
        <v>1855.1253445334034</v>
      </c>
      <c r="S41" s="36">
        <v>12370.807520672004</v>
      </c>
      <c r="T41" s="36">
        <v>14225.932865205408</v>
      </c>
      <c r="U41" s="38"/>
      <c r="V41" s="38"/>
    </row>
    <row r="42" spans="1:22" s="39" customFormat="1" ht="12.75" customHeight="1">
      <c r="A42" s="32" t="s">
        <v>53</v>
      </c>
      <c r="B42" s="33" t="s">
        <v>15</v>
      </c>
      <c r="C42" s="34">
        <v>2594961</v>
      </c>
      <c r="D42" s="34">
        <v>505974</v>
      </c>
      <c r="E42" s="34">
        <v>3100936</v>
      </c>
      <c r="F42" s="34">
        <v>7136317</v>
      </c>
      <c r="G42" s="34">
        <v>1379344</v>
      </c>
      <c r="H42" s="40">
        <v>3297371</v>
      </c>
      <c r="I42" s="35">
        <v>11813032</v>
      </c>
      <c r="J42" s="34">
        <v>3196045</v>
      </c>
      <c r="K42" s="34">
        <v>1697603</v>
      </c>
      <c r="L42" s="36">
        <f t="shared" si="1"/>
        <v>19807616</v>
      </c>
      <c r="M42" s="34">
        <v>1156336</v>
      </c>
      <c r="N42" s="37">
        <v>1601.8019999999999</v>
      </c>
      <c r="O42" s="36">
        <v>1936</v>
      </c>
      <c r="P42" s="36">
        <v>7375</v>
      </c>
      <c r="Q42" s="36">
        <v>1995</v>
      </c>
      <c r="R42" s="36">
        <v>1059.8082659404845</v>
      </c>
      <c r="S42" s="36">
        <v>11306.024714665109</v>
      </c>
      <c r="T42" s="36">
        <v>12365.832980605594</v>
      </c>
      <c r="U42" s="38"/>
      <c r="V42" s="38"/>
    </row>
    <row r="43" spans="1:22" s="39" customFormat="1" ht="12.75" customHeight="1">
      <c r="A43" s="32" t="s">
        <v>54</v>
      </c>
      <c r="B43" s="33" t="s">
        <v>15</v>
      </c>
      <c r="C43" s="34">
        <v>292914</v>
      </c>
      <c r="D43" s="34">
        <v>280297</v>
      </c>
      <c r="E43" s="34">
        <v>573210</v>
      </c>
      <c r="F43" s="34">
        <v>1877543</v>
      </c>
      <c r="G43" s="34">
        <v>360089</v>
      </c>
      <c r="H43" s="40">
        <v>975454</v>
      </c>
      <c r="I43" s="35">
        <v>3213086</v>
      </c>
      <c r="J43" s="34">
        <v>704902</v>
      </c>
      <c r="K43" s="34"/>
      <c r="L43" s="36">
        <f t="shared" si="1"/>
        <v>4491198</v>
      </c>
      <c r="M43" s="34">
        <v>163780</v>
      </c>
      <c r="N43" s="37">
        <v>357.75900000000001</v>
      </c>
      <c r="O43" s="36">
        <v>1602</v>
      </c>
      <c r="P43" s="36">
        <v>8981</v>
      </c>
      <c r="Q43" s="36">
        <v>1970</v>
      </c>
      <c r="R43" s="36">
        <v>0</v>
      </c>
      <c r="S43" s="36">
        <v>12553.6967623456</v>
      </c>
      <c r="T43" s="36">
        <v>12553.6967623456</v>
      </c>
      <c r="U43" s="38"/>
      <c r="V43" s="38"/>
    </row>
    <row r="44" spans="1:22" s="39" customFormat="1" ht="12.75" customHeight="1">
      <c r="A44" s="32" t="s">
        <v>55</v>
      </c>
      <c r="B44" s="33" t="s">
        <v>15</v>
      </c>
      <c r="C44" s="34">
        <v>3595071</v>
      </c>
      <c r="D44" s="34">
        <v>668408</v>
      </c>
      <c r="E44" s="34">
        <v>4263479</v>
      </c>
      <c r="F44" s="34">
        <v>11690623</v>
      </c>
      <c r="G44" s="34">
        <v>2556209</v>
      </c>
      <c r="H44" s="40">
        <v>4214496</v>
      </c>
      <c r="I44" s="35">
        <v>18461328</v>
      </c>
      <c r="J44" s="34">
        <v>3512094</v>
      </c>
      <c r="K44" s="34"/>
      <c r="L44" s="36">
        <f t="shared" si="1"/>
        <v>26236901</v>
      </c>
      <c r="M44" s="34">
        <v>2509412</v>
      </c>
      <c r="N44" s="37">
        <v>2714.6750000000002</v>
      </c>
      <c r="O44" s="36">
        <v>1571</v>
      </c>
      <c r="P44" s="36">
        <v>6801</v>
      </c>
      <c r="Q44" s="36">
        <v>1294</v>
      </c>
      <c r="R44" s="36">
        <v>0</v>
      </c>
      <c r="S44" s="36">
        <v>9664.8405426063891</v>
      </c>
      <c r="T44" s="36">
        <v>9664.8405426063891</v>
      </c>
      <c r="U44" s="38"/>
      <c r="V44" s="38"/>
    </row>
    <row r="45" spans="1:22" s="39" customFormat="1" ht="12.75" customHeight="1">
      <c r="A45" s="32" t="s">
        <v>56</v>
      </c>
      <c r="B45" s="33" t="s">
        <v>15</v>
      </c>
      <c r="C45" s="34">
        <v>16853581</v>
      </c>
      <c r="D45" s="34">
        <v>1031822</v>
      </c>
      <c r="E45" s="34">
        <v>17885403</v>
      </c>
      <c r="F45" s="34">
        <v>14833127</v>
      </c>
      <c r="G45" s="34">
        <v>3756459</v>
      </c>
      <c r="H45" s="40">
        <v>7052804</v>
      </c>
      <c r="I45" s="35">
        <v>25642390</v>
      </c>
      <c r="J45" s="34">
        <v>8919788</v>
      </c>
      <c r="K45" s="34">
        <v>41759</v>
      </c>
      <c r="L45" s="36">
        <f t="shared" si="1"/>
        <v>52489340</v>
      </c>
      <c r="M45" s="34">
        <v>2159723</v>
      </c>
      <c r="N45" s="37">
        <v>3563.8319999999999</v>
      </c>
      <c r="O45" s="36">
        <v>5019</v>
      </c>
      <c r="P45" s="36">
        <v>7195</v>
      </c>
      <c r="Q45" s="36">
        <v>2503</v>
      </c>
      <c r="R45" s="36">
        <v>11.717443470960472</v>
      </c>
      <c r="S45" s="36">
        <v>14716.625531169821</v>
      </c>
      <c r="T45" s="36">
        <v>14728.34297464078</v>
      </c>
      <c r="U45" s="38"/>
      <c r="V45" s="38"/>
    </row>
    <row r="46" spans="1:22" s="39" customFormat="1" ht="12.75" customHeight="1">
      <c r="A46" s="32" t="s">
        <v>57</v>
      </c>
      <c r="B46" s="33" t="s">
        <v>15</v>
      </c>
      <c r="C46" s="34">
        <v>2362950</v>
      </c>
      <c r="D46" s="34">
        <v>262589</v>
      </c>
      <c r="E46" s="34">
        <v>2625539</v>
      </c>
      <c r="F46" s="34">
        <v>4946843</v>
      </c>
      <c r="G46" s="34">
        <v>812626</v>
      </c>
      <c r="H46" s="40">
        <v>2263711</v>
      </c>
      <c r="I46" s="35">
        <v>8023180</v>
      </c>
      <c r="J46" s="34">
        <v>1643308</v>
      </c>
      <c r="K46" s="34">
        <v>250</v>
      </c>
      <c r="L46" s="36">
        <f t="shared" si="1"/>
        <v>12292277</v>
      </c>
      <c r="M46" s="34">
        <v>507643</v>
      </c>
      <c r="N46" s="37">
        <v>1181.097</v>
      </c>
      <c r="O46" s="36">
        <v>2223</v>
      </c>
      <c r="P46" s="36">
        <v>6793</v>
      </c>
      <c r="Q46" s="36">
        <v>1391</v>
      </c>
      <c r="R46" s="36">
        <v>0.21166762763769614</v>
      </c>
      <c r="S46" s="36">
        <v>10407.29677579403</v>
      </c>
      <c r="T46" s="36">
        <v>10407.508443421666</v>
      </c>
      <c r="U46" s="38"/>
      <c r="V46" s="38"/>
    </row>
    <row r="47" spans="1:22" s="39" customFormat="1" ht="12.75" customHeight="1">
      <c r="A47" s="32" t="s">
        <v>58</v>
      </c>
      <c r="B47" s="33" t="s">
        <v>15</v>
      </c>
      <c r="C47" s="34">
        <v>1831073</v>
      </c>
      <c r="D47" s="34">
        <v>330807</v>
      </c>
      <c r="E47" s="34">
        <v>2161880</v>
      </c>
      <c r="F47" s="34">
        <v>4076725</v>
      </c>
      <c r="G47" s="34">
        <v>821015</v>
      </c>
      <c r="H47" s="40">
        <v>1834491</v>
      </c>
      <c r="I47" s="35">
        <v>6732231</v>
      </c>
      <c r="J47" s="34">
        <v>1892283</v>
      </c>
      <c r="K47" s="34">
        <v>0</v>
      </c>
      <c r="L47" s="36">
        <f t="shared" si="1"/>
        <v>10786394</v>
      </c>
      <c r="M47" s="34">
        <v>1156424</v>
      </c>
      <c r="N47" s="37">
        <v>934.57500000000005</v>
      </c>
      <c r="O47" s="36">
        <v>2313</v>
      </c>
      <c r="P47" s="36">
        <v>7204</v>
      </c>
      <c r="Q47" s="36">
        <v>2025</v>
      </c>
      <c r="R47" s="36">
        <v>0</v>
      </c>
      <c r="S47" s="36">
        <v>11541.496402107909</v>
      </c>
      <c r="T47" s="36">
        <v>11541.496402107909</v>
      </c>
      <c r="U47" s="38"/>
      <c r="V47" s="38"/>
    </row>
    <row r="48" spans="1:22" s="39" customFormat="1" ht="12.75" customHeight="1">
      <c r="A48" s="32" t="s">
        <v>59</v>
      </c>
      <c r="B48" s="33" t="s">
        <v>15</v>
      </c>
      <c r="C48" s="34">
        <v>8101034</v>
      </c>
      <c r="D48" s="34">
        <v>696689</v>
      </c>
      <c r="E48" s="34">
        <v>8797723</v>
      </c>
      <c r="F48" s="34">
        <v>5958900</v>
      </c>
      <c r="G48" s="34">
        <v>1298485</v>
      </c>
      <c r="H48" s="40">
        <v>3532072</v>
      </c>
      <c r="I48" s="35">
        <v>10789457</v>
      </c>
      <c r="J48" s="34">
        <v>2271449</v>
      </c>
      <c r="K48" s="34">
        <v>106258</v>
      </c>
      <c r="L48" s="36">
        <f t="shared" si="1"/>
        <v>21964887</v>
      </c>
      <c r="M48" s="34">
        <v>1163277</v>
      </c>
      <c r="N48" s="37">
        <v>1717.375</v>
      </c>
      <c r="O48" s="36">
        <v>5123</v>
      </c>
      <c r="P48" s="36">
        <v>6283</v>
      </c>
      <c r="Q48" s="36">
        <v>1323</v>
      </c>
      <c r="R48" s="36">
        <v>61.872334231021178</v>
      </c>
      <c r="S48" s="36">
        <v>12727.930125918918</v>
      </c>
      <c r="T48" s="36">
        <v>12789.802460149938</v>
      </c>
      <c r="U48" s="38"/>
      <c r="V48" s="38"/>
    </row>
    <row r="49" spans="1:22" s="39" customFormat="1" ht="12.75" customHeight="1">
      <c r="A49" s="32" t="s">
        <v>60</v>
      </c>
      <c r="B49" s="33" t="s">
        <v>15</v>
      </c>
      <c r="C49" s="34">
        <v>32121950</v>
      </c>
      <c r="D49" s="34">
        <v>4491328</v>
      </c>
      <c r="E49" s="34">
        <v>36613277</v>
      </c>
      <c r="F49" s="34">
        <v>39158627</v>
      </c>
      <c r="G49" s="34">
        <v>7896663</v>
      </c>
      <c r="H49" s="40">
        <v>16897659</v>
      </c>
      <c r="I49" s="35">
        <v>63952949</v>
      </c>
      <c r="J49" s="34">
        <v>10468419</v>
      </c>
      <c r="K49" s="34">
        <v>4770887</v>
      </c>
      <c r="L49" s="36">
        <f t="shared" si="1"/>
        <v>115805532</v>
      </c>
      <c r="M49" s="34">
        <v>8430738</v>
      </c>
      <c r="N49" s="37">
        <v>10255.751</v>
      </c>
      <c r="O49" s="36">
        <v>3570</v>
      </c>
      <c r="P49" s="36">
        <v>6236</v>
      </c>
      <c r="Q49" s="36">
        <v>1021</v>
      </c>
      <c r="R49" s="36">
        <v>465.1913838391747</v>
      </c>
      <c r="S49" s="36">
        <v>10826.573792596953</v>
      </c>
      <c r="T49" s="36">
        <v>11291.765176436129</v>
      </c>
      <c r="U49" s="38"/>
      <c r="V49" s="38"/>
    </row>
    <row r="50" spans="1:22" s="39" customFormat="1" ht="12.75" customHeight="1">
      <c r="A50" s="32" t="s">
        <v>61</v>
      </c>
      <c r="B50" s="33" t="s">
        <v>15</v>
      </c>
      <c r="C50" s="34">
        <v>583580</v>
      </c>
      <c r="D50" s="34">
        <v>85014</v>
      </c>
      <c r="E50" s="34">
        <v>668593</v>
      </c>
      <c r="F50" s="34">
        <v>3382101</v>
      </c>
      <c r="G50" s="34">
        <v>459259</v>
      </c>
      <c r="H50" s="40">
        <v>1223017</v>
      </c>
      <c r="I50" s="35">
        <v>5064377</v>
      </c>
      <c r="J50" s="34">
        <v>752977</v>
      </c>
      <c r="K50" s="34">
        <v>-3335</v>
      </c>
      <c r="L50" s="36">
        <f t="shared" si="1"/>
        <v>6482612</v>
      </c>
      <c r="M50" s="34">
        <v>231519</v>
      </c>
      <c r="N50" s="37">
        <v>591.42999999999995</v>
      </c>
      <c r="O50" s="36">
        <v>1130</v>
      </c>
      <c r="P50" s="36">
        <v>8563</v>
      </c>
      <c r="Q50" s="36">
        <v>1273</v>
      </c>
      <c r="R50" s="36">
        <v>-5.6388752684172267</v>
      </c>
      <c r="S50" s="36">
        <v>10966.550563887527</v>
      </c>
      <c r="T50" s="36">
        <v>10960.911688619111</v>
      </c>
      <c r="U50" s="38"/>
      <c r="V50" s="38"/>
    </row>
    <row r="51" spans="1:22" s="39" customFormat="1" ht="12.75" customHeight="1">
      <c r="A51" s="32" t="s">
        <v>62</v>
      </c>
      <c r="B51" s="33" t="s">
        <v>15</v>
      </c>
      <c r="C51" s="34">
        <v>1749733</v>
      </c>
      <c r="D51" s="34">
        <v>94571</v>
      </c>
      <c r="E51" s="34">
        <v>1844304</v>
      </c>
      <c r="F51" s="34">
        <v>3771501</v>
      </c>
      <c r="G51" s="34">
        <v>726923</v>
      </c>
      <c r="H51" s="40">
        <v>1511686</v>
      </c>
      <c r="I51" s="35">
        <v>6010110</v>
      </c>
      <c r="J51" s="34">
        <v>1569267</v>
      </c>
      <c r="K51" s="34">
        <v>2810</v>
      </c>
      <c r="L51" s="36">
        <f t="shared" si="1"/>
        <v>9426491</v>
      </c>
      <c r="M51" s="34">
        <v>386215</v>
      </c>
      <c r="N51" s="37">
        <v>795.05799999999999</v>
      </c>
      <c r="O51" s="36">
        <v>2320</v>
      </c>
      <c r="P51" s="36">
        <v>7559</v>
      </c>
      <c r="Q51" s="36">
        <v>1974</v>
      </c>
      <c r="R51" s="36">
        <v>3.5343333442340055</v>
      </c>
      <c r="S51" s="36">
        <v>11852.822058264932</v>
      </c>
      <c r="T51" s="36">
        <v>11856.356391609166</v>
      </c>
      <c r="U51" s="38"/>
      <c r="V51" s="38"/>
    </row>
    <row r="52" spans="1:22" s="39" customFormat="1" ht="12.75" customHeight="1">
      <c r="A52" s="32" t="s">
        <v>63</v>
      </c>
      <c r="B52" s="33" t="s">
        <v>15</v>
      </c>
      <c r="C52" s="34">
        <v>409159</v>
      </c>
      <c r="D52" s="34">
        <v>104750</v>
      </c>
      <c r="E52" s="34">
        <v>513910</v>
      </c>
      <c r="F52" s="34">
        <v>2458903</v>
      </c>
      <c r="G52" s="34">
        <v>621575</v>
      </c>
      <c r="H52" s="40">
        <v>1003618</v>
      </c>
      <c r="I52" s="35">
        <v>4084096</v>
      </c>
      <c r="J52" s="34">
        <v>846508</v>
      </c>
      <c r="K52" s="34"/>
      <c r="L52" s="36">
        <f t="shared" si="1"/>
        <v>5444514</v>
      </c>
      <c r="M52" s="34">
        <v>505705</v>
      </c>
      <c r="N52" s="37">
        <v>466.81400000000002</v>
      </c>
      <c r="O52" s="36">
        <v>1101</v>
      </c>
      <c r="P52" s="36">
        <v>8749</v>
      </c>
      <c r="Q52" s="36">
        <v>1813</v>
      </c>
      <c r="R52" s="36">
        <v>0</v>
      </c>
      <c r="S52" s="36">
        <v>11663.1334964247</v>
      </c>
      <c r="T52" s="36">
        <v>11663.1334964247</v>
      </c>
      <c r="U52" s="38"/>
      <c r="V52" s="38"/>
    </row>
    <row r="53" spans="1:22" s="39" customFormat="1" ht="12.75" customHeight="1">
      <c r="A53" s="32" t="s">
        <v>64</v>
      </c>
      <c r="B53" s="33" t="s">
        <v>15</v>
      </c>
      <c r="C53" s="34">
        <v>2961683</v>
      </c>
      <c r="D53" s="34">
        <v>382637</v>
      </c>
      <c r="E53" s="34">
        <v>3344320</v>
      </c>
      <c r="F53" s="34">
        <v>8451205</v>
      </c>
      <c r="G53" s="34">
        <v>1659097</v>
      </c>
      <c r="H53" s="40">
        <v>3328502</v>
      </c>
      <c r="I53" s="35">
        <v>13438804</v>
      </c>
      <c r="J53" s="34">
        <v>2313868</v>
      </c>
      <c r="K53" s="34">
        <v>8208</v>
      </c>
      <c r="L53" s="36">
        <f t="shared" si="1"/>
        <v>19105200</v>
      </c>
      <c r="M53" s="34">
        <v>819894</v>
      </c>
      <c r="N53" s="37">
        <v>1793.5809999999999</v>
      </c>
      <c r="O53" s="36">
        <v>1865</v>
      </c>
      <c r="P53" s="36">
        <v>7493</v>
      </c>
      <c r="Q53" s="36">
        <v>1290</v>
      </c>
      <c r="R53" s="36">
        <v>4.5763196644032247</v>
      </c>
      <c r="S53" s="36">
        <v>10647.409846558367</v>
      </c>
      <c r="T53" s="36">
        <v>10651.986166222769</v>
      </c>
      <c r="U53" s="38"/>
      <c r="V53" s="38"/>
    </row>
    <row r="54" spans="1:22" s="39" customFormat="1" ht="12.75" customHeight="1">
      <c r="A54" s="32" t="s">
        <v>65</v>
      </c>
      <c r="B54" s="33" t="s">
        <v>15</v>
      </c>
      <c r="C54" s="34">
        <v>5621968</v>
      </c>
      <c r="D54" s="34">
        <v>1004088</v>
      </c>
      <c r="E54" s="34">
        <v>6626056</v>
      </c>
      <c r="F54" s="34">
        <v>9242501</v>
      </c>
      <c r="G54" s="34">
        <v>1989841</v>
      </c>
      <c r="H54" s="40">
        <v>3555338</v>
      </c>
      <c r="I54" s="35">
        <v>14787680</v>
      </c>
      <c r="J54" s="34">
        <v>2577781</v>
      </c>
      <c r="K54" s="34">
        <v>108000</v>
      </c>
      <c r="L54" s="36">
        <f t="shared" si="1"/>
        <v>24099517</v>
      </c>
      <c r="M54" s="34">
        <v>1222424</v>
      </c>
      <c r="N54" s="37">
        <v>2309.81</v>
      </c>
      <c r="O54" s="36">
        <v>2869</v>
      </c>
      <c r="P54" s="36">
        <v>6402</v>
      </c>
      <c r="Q54" s="36">
        <v>1116</v>
      </c>
      <c r="R54" s="36">
        <v>46.757092574713937</v>
      </c>
      <c r="S54" s="36">
        <v>10386.792420155771</v>
      </c>
      <c r="T54" s="36">
        <v>10433.549512730484</v>
      </c>
      <c r="U54" s="38"/>
      <c r="V54" s="38"/>
    </row>
    <row r="55" spans="1:22" s="39" customFormat="1" ht="12.75" customHeight="1">
      <c r="A55" s="32" t="s">
        <v>66</v>
      </c>
      <c r="B55" s="33" t="s">
        <v>15</v>
      </c>
      <c r="C55" s="34">
        <v>1125052</v>
      </c>
      <c r="D55" s="34">
        <v>120325</v>
      </c>
      <c r="E55" s="34">
        <v>1245377</v>
      </c>
      <c r="F55" s="34">
        <v>5210543</v>
      </c>
      <c r="G55" s="34">
        <v>846838</v>
      </c>
      <c r="H55" s="40">
        <v>2089210</v>
      </c>
      <c r="I55" s="35">
        <v>8146591</v>
      </c>
      <c r="J55" s="34">
        <v>1686641</v>
      </c>
      <c r="K55" s="34">
        <v>0</v>
      </c>
      <c r="L55" s="36">
        <f t="shared" si="1"/>
        <v>11078609</v>
      </c>
      <c r="M55" s="34">
        <v>513858</v>
      </c>
      <c r="N55" s="37">
        <v>979.80799999999999</v>
      </c>
      <c r="O55" s="36">
        <v>1271</v>
      </c>
      <c r="P55" s="36">
        <v>8314</v>
      </c>
      <c r="Q55" s="36">
        <v>1721</v>
      </c>
      <c r="R55" s="36">
        <v>0</v>
      </c>
      <c r="S55" s="36">
        <v>11306.918294196414</v>
      </c>
      <c r="T55" s="36">
        <v>11306.918294196414</v>
      </c>
      <c r="U55" s="38"/>
      <c r="V55" s="38"/>
    </row>
    <row r="56" spans="1:22" s="39" customFormat="1" ht="12.75" customHeight="1">
      <c r="A56" s="32" t="s">
        <v>67</v>
      </c>
      <c r="B56" s="33" t="s">
        <v>15</v>
      </c>
      <c r="C56" s="34">
        <v>1234927</v>
      </c>
      <c r="D56" s="34">
        <v>164017</v>
      </c>
      <c r="E56" s="34">
        <v>1398943</v>
      </c>
      <c r="F56" s="34">
        <v>2636654</v>
      </c>
      <c r="G56" s="34">
        <v>498251</v>
      </c>
      <c r="H56" s="40">
        <v>1047322</v>
      </c>
      <c r="I56" s="35">
        <v>4182227</v>
      </c>
      <c r="J56" s="34">
        <v>737596</v>
      </c>
      <c r="K56" s="34"/>
      <c r="L56" s="36">
        <f t="shared" si="1"/>
        <v>6318766</v>
      </c>
      <c r="M56" s="34">
        <v>257093</v>
      </c>
      <c r="N56" s="37">
        <v>642.60500000000002</v>
      </c>
      <c r="O56" s="36">
        <v>2177</v>
      </c>
      <c r="P56" s="36">
        <v>6508</v>
      </c>
      <c r="Q56" s="36">
        <v>1148</v>
      </c>
      <c r="R56" s="36">
        <v>0</v>
      </c>
      <c r="S56" s="36">
        <v>9833.0482956092783</v>
      </c>
      <c r="T56" s="36">
        <v>9833.0482956092783</v>
      </c>
      <c r="U56" s="38"/>
      <c r="V56" s="38"/>
    </row>
    <row r="57" spans="1:22" s="39" customFormat="1" ht="12.75" customHeight="1">
      <c r="A57" s="32" t="s">
        <v>68</v>
      </c>
      <c r="B57" s="33" t="s">
        <v>15</v>
      </c>
      <c r="C57" s="34">
        <v>8032350</v>
      </c>
      <c r="D57" s="34">
        <v>449659</v>
      </c>
      <c r="E57" s="34">
        <v>8482008</v>
      </c>
      <c r="F57" s="34">
        <v>7135930</v>
      </c>
      <c r="G57" s="34">
        <v>1084067</v>
      </c>
      <c r="H57" s="40">
        <v>4149214</v>
      </c>
      <c r="I57" s="35">
        <v>12369211</v>
      </c>
      <c r="J57" s="34">
        <v>2434918</v>
      </c>
      <c r="K57" s="34">
        <v>103205</v>
      </c>
      <c r="L57" s="36">
        <f t="shared" si="1"/>
        <v>23389342</v>
      </c>
      <c r="M57" s="34">
        <v>908644</v>
      </c>
      <c r="N57" s="37">
        <v>2067.2049999999999</v>
      </c>
      <c r="O57" s="36">
        <v>4103</v>
      </c>
      <c r="P57" s="36">
        <v>5984</v>
      </c>
      <c r="Q57" s="36">
        <v>1178</v>
      </c>
      <c r="R57" s="36">
        <v>49.924898594962762</v>
      </c>
      <c r="S57" s="36">
        <v>11264.551411204984</v>
      </c>
      <c r="T57" s="36">
        <v>11314.476309799948</v>
      </c>
      <c r="U57" s="38"/>
      <c r="V57" s="38"/>
    </row>
    <row r="58" spans="1:22" s="39" customFormat="1" ht="12.75" customHeight="1">
      <c r="A58" s="32" t="s">
        <v>69</v>
      </c>
      <c r="B58" s="33" t="s">
        <v>15</v>
      </c>
      <c r="C58" s="34">
        <v>3152024</v>
      </c>
      <c r="D58" s="34">
        <v>398003</v>
      </c>
      <c r="E58" s="34">
        <v>3550027</v>
      </c>
      <c r="F58" s="34">
        <v>11191811</v>
      </c>
      <c r="G58" s="34">
        <v>1796362</v>
      </c>
      <c r="H58" s="40">
        <v>4392198</v>
      </c>
      <c r="I58" s="35">
        <v>17380371</v>
      </c>
      <c r="J58" s="34">
        <v>4667372</v>
      </c>
      <c r="K58" s="34">
        <v>30635</v>
      </c>
      <c r="L58" s="36">
        <f t="shared" si="1"/>
        <v>25628405</v>
      </c>
      <c r="M58" s="34">
        <v>1442159</v>
      </c>
      <c r="N58" s="37">
        <v>2253.8249999999998</v>
      </c>
      <c r="O58" s="36">
        <v>1575</v>
      </c>
      <c r="P58" s="36">
        <v>7711</v>
      </c>
      <c r="Q58" s="36">
        <v>2071</v>
      </c>
      <c r="R58" s="36">
        <v>13.592448393286968</v>
      </c>
      <c r="S58" s="36">
        <v>11357.478952447507</v>
      </c>
      <c r="T58" s="36">
        <v>11371.071400840794</v>
      </c>
      <c r="U58" s="38"/>
      <c r="V58" s="38"/>
    </row>
    <row r="59" spans="1:22" s="39" customFormat="1" ht="12.75" customHeight="1">
      <c r="A59" s="32" t="s">
        <v>70</v>
      </c>
      <c r="B59" s="33" t="s">
        <v>15</v>
      </c>
      <c r="C59" s="34">
        <v>1401938</v>
      </c>
      <c r="D59" s="34">
        <v>133183</v>
      </c>
      <c r="E59" s="34">
        <v>1535121</v>
      </c>
      <c r="F59" s="34">
        <v>3584448</v>
      </c>
      <c r="G59" s="34">
        <v>539576</v>
      </c>
      <c r="H59" s="40">
        <v>1343480</v>
      </c>
      <c r="I59" s="35">
        <v>5467504</v>
      </c>
      <c r="J59" s="34">
        <v>764825</v>
      </c>
      <c r="K59" s="34">
        <v>3597</v>
      </c>
      <c r="L59" s="36">
        <f t="shared" si="1"/>
        <v>7771047</v>
      </c>
      <c r="M59" s="34">
        <v>387117</v>
      </c>
      <c r="N59" s="37">
        <v>793.03200000000004</v>
      </c>
      <c r="O59" s="36">
        <v>1936</v>
      </c>
      <c r="P59" s="36">
        <v>6894</v>
      </c>
      <c r="Q59" s="36">
        <v>964</v>
      </c>
      <c r="R59" s="36">
        <v>4.535756438580032</v>
      </c>
      <c r="S59" s="36">
        <v>9794.623672184729</v>
      </c>
      <c r="T59" s="36">
        <v>9799.1594286233085</v>
      </c>
      <c r="U59" s="38"/>
      <c r="V59" s="38"/>
    </row>
    <row r="60" spans="1:22" s="39" customFormat="1" ht="12.75" customHeight="1">
      <c r="A60" s="32" t="s">
        <v>71</v>
      </c>
      <c r="B60" s="33" t="s">
        <v>15</v>
      </c>
      <c r="C60" s="34">
        <v>230714490</v>
      </c>
      <c r="D60" s="34">
        <v>12703013</v>
      </c>
      <c r="E60" s="34">
        <v>243417503</v>
      </c>
      <c r="F60" s="34">
        <v>85263612</v>
      </c>
      <c r="G60" s="34">
        <v>14738838</v>
      </c>
      <c r="H60" s="40">
        <v>68161025</v>
      </c>
      <c r="I60" s="35">
        <v>168163475</v>
      </c>
      <c r="J60" s="34">
        <v>40007963</v>
      </c>
      <c r="K60" s="34">
        <v>1887801</v>
      </c>
      <c r="L60" s="36">
        <f t="shared" si="1"/>
        <v>453476742</v>
      </c>
      <c r="M60" s="34">
        <v>27014280</v>
      </c>
      <c r="N60" s="37">
        <v>35947.154000000002</v>
      </c>
      <c r="O60" s="36">
        <v>6772</v>
      </c>
      <c r="P60" s="36">
        <v>4678</v>
      </c>
      <c r="Q60" s="36">
        <v>1113</v>
      </c>
      <c r="R60" s="36">
        <v>52.516007247750402</v>
      </c>
      <c r="S60" s="36">
        <v>12562.578417195418</v>
      </c>
      <c r="T60" s="36">
        <v>12615.094424443168</v>
      </c>
      <c r="U60" s="38"/>
      <c r="V60" s="38"/>
    </row>
    <row r="61" spans="1:22" s="39" customFormat="1" ht="12.75" customHeight="1">
      <c r="A61" s="32" t="s">
        <v>72</v>
      </c>
      <c r="B61" s="33" t="s">
        <v>15</v>
      </c>
      <c r="C61" s="34">
        <v>3484514</v>
      </c>
      <c r="D61" s="34">
        <v>854404</v>
      </c>
      <c r="E61" s="34">
        <v>4338918</v>
      </c>
      <c r="F61" s="34">
        <v>9627245</v>
      </c>
      <c r="G61" s="34">
        <v>2287600</v>
      </c>
      <c r="H61" s="40">
        <v>4556158</v>
      </c>
      <c r="I61" s="35">
        <v>16471003</v>
      </c>
      <c r="J61" s="34">
        <v>3734600</v>
      </c>
      <c r="K61" s="34">
        <v>153958</v>
      </c>
      <c r="L61" s="36">
        <f t="shared" si="1"/>
        <v>24698479</v>
      </c>
      <c r="M61" s="34">
        <v>2325049</v>
      </c>
      <c r="N61" s="37">
        <v>2145.5030000000002</v>
      </c>
      <c r="O61" s="36">
        <v>2022</v>
      </c>
      <c r="P61" s="36">
        <v>7677</v>
      </c>
      <c r="Q61" s="36">
        <v>1741</v>
      </c>
      <c r="R61" s="36">
        <v>71.758464099094709</v>
      </c>
      <c r="S61" s="36">
        <v>11439.984469842269</v>
      </c>
      <c r="T61" s="36">
        <v>11511.742933941365</v>
      </c>
      <c r="U61" s="38"/>
      <c r="V61" s="38"/>
    </row>
    <row r="62" spans="1:22" s="39" customFormat="1" ht="12.75" customHeight="1">
      <c r="A62" s="32" t="s">
        <v>73</v>
      </c>
      <c r="B62" s="33" t="s">
        <v>15</v>
      </c>
      <c r="C62" s="34">
        <v>11450559</v>
      </c>
      <c r="D62" s="34">
        <v>590006</v>
      </c>
      <c r="E62" s="34">
        <v>12040565</v>
      </c>
      <c r="F62" s="34">
        <v>26322519</v>
      </c>
      <c r="G62" s="34">
        <v>3797463</v>
      </c>
      <c r="H62" s="40">
        <v>10841502</v>
      </c>
      <c r="I62" s="35">
        <v>40961484</v>
      </c>
      <c r="J62" s="34">
        <v>13248381</v>
      </c>
      <c r="K62" s="34">
        <v>23039</v>
      </c>
      <c r="L62" s="36">
        <f t="shared" si="1"/>
        <v>66273469</v>
      </c>
      <c r="M62" s="34">
        <v>2675798</v>
      </c>
      <c r="N62" s="164">
        <v>5743.64</v>
      </c>
      <c r="O62" s="36">
        <v>2096</v>
      </c>
      <c r="P62" s="36">
        <v>7132</v>
      </c>
      <c r="Q62" s="36">
        <v>2307</v>
      </c>
      <c r="R62" s="36">
        <v>4.0112193661162605</v>
      </c>
      <c r="S62" s="36">
        <v>11534.572152850806</v>
      </c>
      <c r="T62" s="36">
        <v>11538.583372216921</v>
      </c>
      <c r="U62" s="38"/>
      <c r="V62" s="38"/>
    </row>
    <row r="63" spans="1:22" s="39" customFormat="1" ht="12.75" customHeight="1">
      <c r="A63" s="32" t="s">
        <v>74</v>
      </c>
      <c r="B63" s="33" t="s">
        <v>15</v>
      </c>
      <c r="C63" s="34">
        <v>12621953</v>
      </c>
      <c r="D63" s="34">
        <v>1957900</v>
      </c>
      <c r="E63" s="34">
        <v>14579853</v>
      </c>
      <c r="F63" s="34">
        <v>7681523</v>
      </c>
      <c r="G63" s="34">
        <v>1249708</v>
      </c>
      <c r="H63" s="40">
        <v>4973746</v>
      </c>
      <c r="I63" s="35">
        <v>13904977</v>
      </c>
      <c r="J63" s="34">
        <v>1198679</v>
      </c>
      <c r="K63" s="34"/>
      <c r="L63" s="36">
        <f t="shared" si="1"/>
        <v>29683509</v>
      </c>
      <c r="M63" s="34">
        <v>2200614</v>
      </c>
      <c r="N63" s="37">
        <v>2742.2150000000001</v>
      </c>
      <c r="O63" s="36">
        <v>5317</v>
      </c>
      <c r="P63" s="36">
        <v>5071</v>
      </c>
      <c r="Q63" s="36">
        <v>437</v>
      </c>
      <c r="R63" s="36">
        <v>0</v>
      </c>
      <c r="S63" s="36">
        <v>10824.646863940281</v>
      </c>
      <c r="T63" s="36">
        <v>10824.646863940281</v>
      </c>
      <c r="U63" s="38"/>
      <c r="V63" s="38"/>
    </row>
    <row r="64" spans="1:22" s="39" customFormat="1" ht="12.75" customHeight="1">
      <c r="A64" s="32" t="s">
        <v>75</v>
      </c>
      <c r="B64" s="33" t="s">
        <v>15</v>
      </c>
      <c r="C64" s="34">
        <v>2601423</v>
      </c>
      <c r="D64" s="34">
        <v>402368</v>
      </c>
      <c r="E64" s="34">
        <v>3003792</v>
      </c>
      <c r="F64" s="34">
        <v>3108185</v>
      </c>
      <c r="G64" s="34">
        <v>584074</v>
      </c>
      <c r="H64" s="40">
        <v>1417430</v>
      </c>
      <c r="I64" s="35">
        <v>5109689</v>
      </c>
      <c r="J64" s="34">
        <v>1086087</v>
      </c>
      <c r="K64" s="34"/>
      <c r="L64" s="36">
        <f t="shared" si="1"/>
        <v>9199568</v>
      </c>
      <c r="M64" s="34">
        <v>349977</v>
      </c>
      <c r="N64" s="37">
        <v>745.57</v>
      </c>
      <c r="O64" s="36">
        <v>4029</v>
      </c>
      <c r="P64" s="36">
        <v>6853</v>
      </c>
      <c r="Q64" s="36">
        <v>1457</v>
      </c>
      <c r="R64" s="36">
        <v>0</v>
      </c>
      <c r="S64" s="36">
        <v>12338.97286639752</v>
      </c>
      <c r="T64" s="36">
        <v>12338.97286639752</v>
      </c>
      <c r="U64" s="38"/>
      <c r="V64" s="38"/>
    </row>
    <row r="65" spans="1:22" s="39" customFormat="1" ht="12.75" customHeight="1">
      <c r="A65" s="32" t="s">
        <v>76</v>
      </c>
      <c r="B65" s="33" t="s">
        <v>15</v>
      </c>
      <c r="C65" s="34">
        <v>22401604</v>
      </c>
      <c r="D65" s="34">
        <v>1336002</v>
      </c>
      <c r="E65" s="34">
        <v>23737606</v>
      </c>
      <c r="F65" s="34">
        <v>17720182</v>
      </c>
      <c r="G65" s="34">
        <v>3239438</v>
      </c>
      <c r="H65" s="40">
        <v>10323847</v>
      </c>
      <c r="I65" s="35">
        <v>31283467</v>
      </c>
      <c r="J65" s="34">
        <v>4880560</v>
      </c>
      <c r="K65" s="34">
        <v>1442</v>
      </c>
      <c r="L65" s="36">
        <f t="shared" si="1"/>
        <v>59903075</v>
      </c>
      <c r="M65" s="34">
        <v>4010504</v>
      </c>
      <c r="N65" s="37">
        <v>5773.4920000000002</v>
      </c>
      <c r="O65" s="36">
        <v>4111</v>
      </c>
      <c r="P65" s="36">
        <v>5418</v>
      </c>
      <c r="Q65" s="36">
        <v>845</v>
      </c>
      <c r="R65" s="36">
        <v>0.24976218898372077</v>
      </c>
      <c r="S65" s="36">
        <v>10375.286395131403</v>
      </c>
      <c r="T65" s="36">
        <v>10375.536157320388</v>
      </c>
      <c r="U65" s="38"/>
      <c r="V65" s="38"/>
    </row>
    <row r="66" spans="1:22" s="39" customFormat="1" ht="12.75" customHeight="1">
      <c r="A66" s="32" t="s">
        <v>77</v>
      </c>
      <c r="B66" s="33" t="s">
        <v>15</v>
      </c>
      <c r="C66" s="34">
        <v>1474952</v>
      </c>
      <c r="D66" s="34">
        <v>171492</v>
      </c>
      <c r="E66" s="34">
        <v>1646444</v>
      </c>
      <c r="F66" s="34">
        <v>2019310</v>
      </c>
      <c r="G66" s="34">
        <v>455780</v>
      </c>
      <c r="H66" s="40">
        <v>1246941</v>
      </c>
      <c r="I66" s="35">
        <v>3722031</v>
      </c>
      <c r="J66" s="34">
        <v>1750572</v>
      </c>
      <c r="K66" s="34"/>
      <c r="L66" s="36">
        <f t="shared" si="1"/>
        <v>7119047</v>
      </c>
      <c r="M66" s="34">
        <v>309835</v>
      </c>
      <c r="N66" s="37">
        <v>505.12599999999998</v>
      </c>
      <c r="O66" s="36">
        <v>3259</v>
      </c>
      <c r="P66" s="36">
        <v>7369</v>
      </c>
      <c r="Q66" s="36">
        <v>3466</v>
      </c>
      <c r="R66" s="36">
        <v>0</v>
      </c>
      <c r="S66" s="36">
        <v>14093.606347723144</v>
      </c>
      <c r="T66" s="36">
        <v>14093.606347723144</v>
      </c>
      <c r="U66" s="38"/>
      <c r="V66" s="38"/>
    </row>
    <row r="67" spans="1:22" s="39" customFormat="1" ht="12.75" customHeight="1">
      <c r="A67" s="32" t="s">
        <v>78</v>
      </c>
      <c r="B67" s="33" t="s">
        <v>15</v>
      </c>
      <c r="C67" s="34">
        <v>1062665</v>
      </c>
      <c r="D67" s="34">
        <v>85229</v>
      </c>
      <c r="E67" s="34">
        <v>1147895</v>
      </c>
      <c r="F67" s="34">
        <v>1613549</v>
      </c>
      <c r="G67" s="34">
        <v>405269</v>
      </c>
      <c r="H67" s="40">
        <v>772794</v>
      </c>
      <c r="I67" s="35">
        <v>2791612</v>
      </c>
      <c r="J67" s="34">
        <v>953711</v>
      </c>
      <c r="K67" s="34">
        <v>3458</v>
      </c>
      <c r="L67" s="36">
        <f t="shared" si="1"/>
        <v>4896676</v>
      </c>
      <c r="M67" s="34">
        <v>157525</v>
      </c>
      <c r="N67" s="37">
        <v>341.14499999999998</v>
      </c>
      <c r="O67" s="36">
        <v>3365</v>
      </c>
      <c r="P67" s="36">
        <v>8183</v>
      </c>
      <c r="Q67" s="36">
        <v>2796</v>
      </c>
      <c r="R67" s="36">
        <v>10.1364522417154</v>
      </c>
      <c r="S67" s="36">
        <v>14343.513755148106</v>
      </c>
      <c r="T67" s="36">
        <v>14353.650207389821</v>
      </c>
      <c r="U67" s="38"/>
      <c r="V67" s="38"/>
    </row>
    <row r="68" spans="1:22" s="39" customFormat="1" ht="12.75" customHeight="1">
      <c r="A68" s="32" t="s">
        <v>79</v>
      </c>
      <c r="B68" s="33" t="s">
        <v>15</v>
      </c>
      <c r="C68" s="34">
        <v>4985103</v>
      </c>
      <c r="D68" s="34">
        <v>375911</v>
      </c>
      <c r="E68" s="34">
        <v>5361013</v>
      </c>
      <c r="F68" s="34">
        <v>6458568</v>
      </c>
      <c r="G68" s="34">
        <v>1592142</v>
      </c>
      <c r="H68" s="40">
        <v>3207715</v>
      </c>
      <c r="I68" s="35">
        <v>11258425</v>
      </c>
      <c r="J68" s="34">
        <v>1795207</v>
      </c>
      <c r="K68" s="34">
        <v>155800</v>
      </c>
      <c r="L68" s="36">
        <f t="shared" ref="L68:L99" si="2">K68+J68+I68+E68</f>
        <v>18570445</v>
      </c>
      <c r="M68" s="34">
        <v>1637664</v>
      </c>
      <c r="N68" s="37">
        <v>1525.7370000000001</v>
      </c>
      <c r="O68" s="36">
        <v>3514</v>
      </c>
      <c r="P68" s="36">
        <v>7379</v>
      </c>
      <c r="Q68" s="36">
        <v>1177</v>
      </c>
      <c r="R68" s="36">
        <v>102.11458462369333</v>
      </c>
      <c r="S68" s="36">
        <v>12069.344192347697</v>
      </c>
      <c r="T68" s="36">
        <v>12171.458776971391</v>
      </c>
      <c r="U68" s="38"/>
      <c r="V68" s="38"/>
    </row>
    <row r="69" spans="1:22" s="39" customFormat="1" ht="12.75" customHeight="1">
      <c r="A69" s="32" t="s">
        <v>80</v>
      </c>
      <c r="B69" s="33" t="s">
        <v>15</v>
      </c>
      <c r="C69" s="34">
        <v>6050482</v>
      </c>
      <c r="D69" s="34">
        <v>624270</v>
      </c>
      <c r="E69" s="34">
        <v>6674752</v>
      </c>
      <c r="F69" s="34">
        <v>9964155</v>
      </c>
      <c r="G69" s="34">
        <v>1801619</v>
      </c>
      <c r="H69" s="40">
        <v>3922876</v>
      </c>
      <c r="I69" s="35">
        <v>15688650</v>
      </c>
      <c r="J69" s="34">
        <v>2858746</v>
      </c>
      <c r="K69" s="34">
        <v>587033</v>
      </c>
      <c r="L69" s="36">
        <f t="shared" si="2"/>
        <v>25809181</v>
      </c>
      <c r="M69" s="34">
        <v>2423882</v>
      </c>
      <c r="N69" s="37">
        <v>2305.4949999999999</v>
      </c>
      <c r="O69" s="36">
        <v>2895</v>
      </c>
      <c r="P69" s="36">
        <v>6805</v>
      </c>
      <c r="Q69" s="36">
        <v>1240</v>
      </c>
      <c r="R69" s="36">
        <v>254.6234105907842</v>
      </c>
      <c r="S69" s="36">
        <v>10940.014183505062</v>
      </c>
      <c r="T69" s="36">
        <v>11194.637594095846</v>
      </c>
      <c r="U69" s="38"/>
      <c r="V69" s="38"/>
    </row>
    <row r="70" spans="1:22" s="39" customFormat="1" ht="12.75" customHeight="1">
      <c r="A70" s="32" t="s">
        <v>81</v>
      </c>
      <c r="B70" s="33" t="s">
        <v>15</v>
      </c>
      <c r="C70" s="34">
        <v>5571991</v>
      </c>
      <c r="D70" s="34">
        <v>788055</v>
      </c>
      <c r="E70" s="34">
        <v>6360046</v>
      </c>
      <c r="F70" s="34">
        <v>7304968</v>
      </c>
      <c r="G70" s="34">
        <v>1460956</v>
      </c>
      <c r="H70" s="40">
        <v>3764571</v>
      </c>
      <c r="I70" s="35">
        <v>12530495</v>
      </c>
      <c r="J70" s="34">
        <v>3284539</v>
      </c>
      <c r="K70" s="34">
        <v>0</v>
      </c>
      <c r="L70" s="36">
        <f t="shared" si="2"/>
        <v>22175080</v>
      </c>
      <c r="M70" s="34">
        <v>1621109</v>
      </c>
      <c r="N70" s="37">
        <v>1808.7170000000001</v>
      </c>
      <c r="O70" s="36">
        <v>3516</v>
      </c>
      <c r="P70" s="36">
        <v>6928</v>
      </c>
      <c r="Q70" s="36">
        <v>1816</v>
      </c>
      <c r="R70" s="36">
        <v>0</v>
      </c>
      <c r="S70" s="36">
        <v>12260.115872190065</v>
      </c>
      <c r="T70" s="36">
        <v>12260.115872190065</v>
      </c>
      <c r="U70" s="38"/>
      <c r="V70" s="38"/>
    </row>
    <row r="71" spans="1:22" s="39" customFormat="1" ht="12.75" customHeight="1">
      <c r="A71" s="32" t="s">
        <v>82</v>
      </c>
      <c r="B71" s="33" t="s">
        <v>15</v>
      </c>
      <c r="C71" s="34">
        <v>6818271</v>
      </c>
      <c r="D71" s="34">
        <v>1085650</v>
      </c>
      <c r="E71" s="34">
        <v>7903921</v>
      </c>
      <c r="F71" s="34">
        <v>15518818</v>
      </c>
      <c r="G71" s="34">
        <v>2859483</v>
      </c>
      <c r="H71" s="40">
        <v>5623911</v>
      </c>
      <c r="I71" s="35">
        <v>24002212</v>
      </c>
      <c r="J71" s="34">
        <v>4404921</v>
      </c>
      <c r="K71" s="34">
        <v>4427050</v>
      </c>
      <c r="L71" s="36">
        <f t="shared" si="2"/>
        <v>40738104</v>
      </c>
      <c r="M71" s="34">
        <v>4093889</v>
      </c>
      <c r="N71" s="37">
        <v>3615.2629999999999</v>
      </c>
      <c r="O71" s="36">
        <v>2186</v>
      </c>
      <c r="P71" s="36">
        <v>6639</v>
      </c>
      <c r="Q71" s="36">
        <v>1218</v>
      </c>
      <c r="R71" s="36">
        <v>1224.5443830780775</v>
      </c>
      <c r="S71" s="36">
        <v>10043.820878315077</v>
      </c>
      <c r="T71" s="36">
        <v>11268.365261393155</v>
      </c>
      <c r="U71" s="38"/>
      <c r="V71" s="38"/>
    </row>
    <row r="72" spans="1:22" s="39" customFormat="1" ht="12.75" customHeight="1">
      <c r="A72" s="32" t="s">
        <v>83</v>
      </c>
      <c r="B72" s="33" t="s">
        <v>15</v>
      </c>
      <c r="C72" s="34">
        <v>7884780</v>
      </c>
      <c r="D72" s="34">
        <v>2010591</v>
      </c>
      <c r="E72" s="34">
        <v>9895372</v>
      </c>
      <c r="F72" s="34">
        <v>18327789</v>
      </c>
      <c r="G72" s="34">
        <v>2888842</v>
      </c>
      <c r="H72" s="40">
        <v>7861694</v>
      </c>
      <c r="I72" s="35">
        <v>29078325</v>
      </c>
      <c r="J72" s="34">
        <v>4564805</v>
      </c>
      <c r="K72" s="34">
        <v>16590</v>
      </c>
      <c r="L72" s="36">
        <f t="shared" si="2"/>
        <v>43555092</v>
      </c>
      <c r="M72" s="34">
        <v>2391242</v>
      </c>
      <c r="N72" s="37">
        <v>4310.442</v>
      </c>
      <c r="O72" s="36">
        <v>2296</v>
      </c>
      <c r="P72" s="36">
        <v>6746</v>
      </c>
      <c r="Q72" s="36">
        <v>1059</v>
      </c>
      <c r="R72" s="36">
        <v>3.8487932328053596</v>
      </c>
      <c r="S72" s="36">
        <v>10100.704753712032</v>
      </c>
      <c r="T72" s="36">
        <v>10104.553546944837</v>
      </c>
      <c r="U72" s="38"/>
      <c r="V72" s="38"/>
    </row>
    <row r="73" spans="1:22" s="39" customFormat="1" ht="12.75" customHeight="1">
      <c r="A73" s="32" t="s">
        <v>84</v>
      </c>
      <c r="B73" s="33" t="s">
        <v>15</v>
      </c>
      <c r="C73" s="34">
        <v>7406102</v>
      </c>
      <c r="D73" s="34">
        <v>1010744</v>
      </c>
      <c r="E73" s="34">
        <v>8416846</v>
      </c>
      <c r="F73" s="34">
        <v>17425594</v>
      </c>
      <c r="G73" s="34">
        <v>2759595</v>
      </c>
      <c r="H73" s="40">
        <v>6417222</v>
      </c>
      <c r="I73" s="35">
        <v>26602411</v>
      </c>
      <c r="J73" s="34">
        <v>5057792</v>
      </c>
      <c r="K73" s="34">
        <v>92969</v>
      </c>
      <c r="L73" s="36">
        <f t="shared" si="2"/>
        <v>40170018</v>
      </c>
      <c r="M73" s="34">
        <v>2277707</v>
      </c>
      <c r="N73" s="37">
        <v>3986.1550000000002</v>
      </c>
      <c r="O73" s="36">
        <v>2112</v>
      </c>
      <c r="P73" s="36">
        <v>6674</v>
      </c>
      <c r="Q73" s="36">
        <v>1269</v>
      </c>
      <c r="R73" s="36">
        <v>23.322976652939989</v>
      </c>
      <c r="S73" s="36">
        <v>10054.061871653259</v>
      </c>
      <c r="T73" s="36">
        <v>10077.384848306199</v>
      </c>
      <c r="U73" s="38"/>
      <c r="V73" s="38"/>
    </row>
    <row r="74" spans="1:22" s="39" customFormat="1" ht="12.75" customHeight="1">
      <c r="A74" s="32" t="s">
        <v>85</v>
      </c>
      <c r="B74" s="33" t="s">
        <v>15</v>
      </c>
      <c r="C74" s="34">
        <v>2617519</v>
      </c>
      <c r="D74" s="34">
        <v>473774</v>
      </c>
      <c r="E74" s="34">
        <v>3091293</v>
      </c>
      <c r="F74" s="34">
        <v>7423206</v>
      </c>
      <c r="G74" s="34">
        <v>1517688</v>
      </c>
      <c r="H74" s="40">
        <v>3651588</v>
      </c>
      <c r="I74" s="35">
        <v>12592482</v>
      </c>
      <c r="J74" s="34">
        <v>2232147</v>
      </c>
      <c r="K74" s="34">
        <v>2812</v>
      </c>
      <c r="L74" s="36">
        <f t="shared" si="2"/>
        <v>17918734</v>
      </c>
      <c r="M74" s="34">
        <v>1360222</v>
      </c>
      <c r="N74" s="37">
        <v>1541.46</v>
      </c>
      <c r="O74" s="36">
        <v>2005</v>
      </c>
      <c r="P74" s="36">
        <v>8169</v>
      </c>
      <c r="Q74" s="36">
        <v>1448</v>
      </c>
      <c r="R74" s="36">
        <v>1.8242445473771618</v>
      </c>
      <c r="S74" s="36">
        <v>11622.69666420147</v>
      </c>
      <c r="T74" s="36">
        <v>11624.520908748847</v>
      </c>
      <c r="U74" s="38"/>
      <c r="V74" s="38"/>
    </row>
    <row r="75" spans="1:22" s="39" customFormat="1" ht="12.75" customHeight="1">
      <c r="A75" s="32" t="s">
        <v>86</v>
      </c>
      <c r="B75" s="33" t="s">
        <v>15</v>
      </c>
      <c r="C75" s="34">
        <v>6295948</v>
      </c>
      <c r="D75" s="34">
        <v>681180</v>
      </c>
      <c r="E75" s="34">
        <v>6977128</v>
      </c>
      <c r="F75" s="34">
        <v>12108301</v>
      </c>
      <c r="G75" s="34">
        <v>1615717</v>
      </c>
      <c r="H75" s="40">
        <v>4443699</v>
      </c>
      <c r="I75" s="35">
        <v>18167717</v>
      </c>
      <c r="J75" s="34">
        <v>4424758</v>
      </c>
      <c r="K75" s="34">
        <v>1375</v>
      </c>
      <c r="L75" s="36">
        <f t="shared" si="2"/>
        <v>29570978</v>
      </c>
      <c r="M75" s="34">
        <v>1193084</v>
      </c>
      <c r="N75" s="37">
        <v>2646.33</v>
      </c>
      <c r="O75" s="36">
        <v>2637</v>
      </c>
      <c r="P75" s="36">
        <v>6865</v>
      </c>
      <c r="Q75" s="36">
        <v>1672</v>
      </c>
      <c r="R75" s="36">
        <v>0.51958750420393529</v>
      </c>
      <c r="S75" s="36">
        <v>11173.81543496087</v>
      </c>
      <c r="T75" s="36">
        <v>11174.335022465075</v>
      </c>
      <c r="U75" s="38"/>
      <c r="V75" s="38"/>
    </row>
    <row r="76" spans="1:22" s="39" customFormat="1" ht="12.75" customHeight="1">
      <c r="A76" s="32" t="s">
        <v>87</v>
      </c>
      <c r="B76" s="33" t="s">
        <v>15</v>
      </c>
      <c r="C76" s="34">
        <v>4519135</v>
      </c>
      <c r="D76" s="34">
        <v>625010</v>
      </c>
      <c r="E76" s="34">
        <v>5144146</v>
      </c>
      <c r="F76" s="34">
        <v>6729175</v>
      </c>
      <c r="G76" s="34">
        <v>1145793</v>
      </c>
      <c r="H76" s="40">
        <v>3193821</v>
      </c>
      <c r="I76" s="35">
        <v>11068789</v>
      </c>
      <c r="J76" s="34">
        <v>1527580</v>
      </c>
      <c r="K76" s="34">
        <v>1013938</v>
      </c>
      <c r="L76" s="36">
        <f t="shared" si="2"/>
        <v>18754453</v>
      </c>
      <c r="M76" s="34">
        <v>786921</v>
      </c>
      <c r="N76" s="37">
        <v>1539.7929999999999</v>
      </c>
      <c r="O76" s="36">
        <v>3341</v>
      </c>
      <c r="P76" s="36">
        <v>7188</v>
      </c>
      <c r="Q76" s="36">
        <v>992</v>
      </c>
      <c r="R76" s="36">
        <v>658.48980999394075</v>
      </c>
      <c r="S76" s="36">
        <v>11521.363585884597</v>
      </c>
      <c r="T76" s="36">
        <v>12179.853395878537</v>
      </c>
      <c r="U76" s="38"/>
      <c r="V76" s="38"/>
    </row>
    <row r="77" spans="1:22" s="39" customFormat="1" ht="12.75" customHeight="1">
      <c r="A77" s="32" t="s">
        <v>88</v>
      </c>
      <c r="B77" s="33" t="s">
        <v>15</v>
      </c>
      <c r="C77" s="34">
        <v>40424508</v>
      </c>
      <c r="D77" s="34">
        <v>3049571</v>
      </c>
      <c r="E77" s="34">
        <v>43474079</v>
      </c>
      <c r="F77" s="34">
        <v>54330759</v>
      </c>
      <c r="G77" s="34">
        <v>9227083</v>
      </c>
      <c r="H77" s="40">
        <v>21100491</v>
      </c>
      <c r="I77" s="35">
        <v>84658333</v>
      </c>
      <c r="J77" s="34">
        <v>16530288</v>
      </c>
      <c r="K77" s="34">
        <v>14641702</v>
      </c>
      <c r="L77" s="36">
        <f t="shared" si="2"/>
        <v>159304402</v>
      </c>
      <c r="M77" s="34">
        <v>9854870</v>
      </c>
      <c r="N77" s="37">
        <v>13404.951999999999</v>
      </c>
      <c r="O77" s="36">
        <v>3243</v>
      </c>
      <c r="P77" s="36">
        <v>6315</v>
      </c>
      <c r="Q77" s="36">
        <v>1233</v>
      </c>
      <c r="R77" s="36">
        <v>1092.2606809781937</v>
      </c>
      <c r="S77" s="36">
        <v>10791.735770482432</v>
      </c>
      <c r="T77" s="36">
        <v>11883.996451460625</v>
      </c>
      <c r="U77" s="38"/>
      <c r="V77" s="38"/>
    </row>
    <row r="78" spans="1:22" s="39" customFormat="1" ht="12.75" customHeight="1">
      <c r="A78" s="32" t="s">
        <v>89</v>
      </c>
      <c r="B78" s="33" t="s">
        <v>15</v>
      </c>
      <c r="C78" s="34">
        <v>6747854</v>
      </c>
      <c r="D78" s="34">
        <v>816237</v>
      </c>
      <c r="E78" s="34">
        <v>7564091</v>
      </c>
      <c r="F78" s="34">
        <v>16719236</v>
      </c>
      <c r="G78" s="34">
        <v>2748969</v>
      </c>
      <c r="H78" s="40">
        <v>8201040</v>
      </c>
      <c r="I78" s="35">
        <v>27669245</v>
      </c>
      <c r="J78" s="34">
        <v>7420918</v>
      </c>
      <c r="K78" s="34">
        <v>4977964</v>
      </c>
      <c r="L78" s="36">
        <f t="shared" si="2"/>
        <v>47632218</v>
      </c>
      <c r="M78" s="34">
        <v>2308182</v>
      </c>
      <c r="N78" s="37">
        <v>3712.527</v>
      </c>
      <c r="O78" s="36">
        <v>2037</v>
      </c>
      <c r="P78" s="36">
        <v>7453</v>
      </c>
      <c r="Q78" s="36">
        <v>1999</v>
      </c>
      <c r="R78" s="36">
        <v>1340.8559722259258</v>
      </c>
      <c r="S78" s="36">
        <v>11489.27778841743</v>
      </c>
      <c r="T78" s="36">
        <v>12830.133760643357</v>
      </c>
      <c r="U78" s="38"/>
      <c r="V78" s="38"/>
    </row>
    <row r="79" spans="1:22" s="39" customFormat="1" ht="12.75" customHeight="1">
      <c r="A79" s="32" t="s">
        <v>90</v>
      </c>
      <c r="B79" s="33" t="s">
        <v>15</v>
      </c>
      <c r="C79" s="34">
        <v>732529</v>
      </c>
      <c r="D79" s="34">
        <v>214713</v>
      </c>
      <c r="E79" s="34">
        <v>947243</v>
      </c>
      <c r="F79" s="34">
        <v>3395121</v>
      </c>
      <c r="G79" s="34">
        <v>746743</v>
      </c>
      <c r="H79" s="40">
        <v>1447922</v>
      </c>
      <c r="I79" s="35">
        <v>5589786</v>
      </c>
      <c r="J79" s="34">
        <v>775986</v>
      </c>
      <c r="K79" s="34">
        <v>90402</v>
      </c>
      <c r="L79" s="36">
        <f t="shared" si="2"/>
        <v>7403417</v>
      </c>
      <c r="M79" s="34">
        <v>258881</v>
      </c>
      <c r="N79" s="37">
        <v>742.50900000000001</v>
      </c>
      <c r="O79" s="36">
        <v>1276</v>
      </c>
      <c r="P79" s="36">
        <v>7528</v>
      </c>
      <c r="Q79" s="36">
        <v>1045</v>
      </c>
      <c r="R79" s="36">
        <v>121.7520595709951</v>
      </c>
      <c r="S79" s="36">
        <v>9849.0590686442847</v>
      </c>
      <c r="T79" s="36">
        <v>9970.8111282152804</v>
      </c>
      <c r="U79" s="38"/>
      <c r="V79" s="38"/>
    </row>
    <row r="80" spans="1:22" s="39" customFormat="1" ht="12.75" customHeight="1">
      <c r="A80" s="32" t="s">
        <v>91</v>
      </c>
      <c r="B80" s="33" t="s">
        <v>15</v>
      </c>
      <c r="C80" s="34">
        <v>5434230</v>
      </c>
      <c r="D80" s="34">
        <v>650492</v>
      </c>
      <c r="E80" s="34">
        <v>6084721</v>
      </c>
      <c r="F80" s="34">
        <v>12273681</v>
      </c>
      <c r="G80" s="34">
        <v>1490007</v>
      </c>
      <c r="H80" s="40">
        <v>4535540</v>
      </c>
      <c r="I80" s="35">
        <v>18299228</v>
      </c>
      <c r="J80" s="34">
        <v>3163336</v>
      </c>
      <c r="K80" s="34">
        <v>14309</v>
      </c>
      <c r="L80" s="36">
        <f t="shared" si="2"/>
        <v>27561594</v>
      </c>
      <c r="M80" s="34">
        <v>1229120</v>
      </c>
      <c r="N80" s="37">
        <v>2849.0410000000002</v>
      </c>
      <c r="O80" s="36">
        <v>2136</v>
      </c>
      <c r="P80" s="36">
        <v>6423</v>
      </c>
      <c r="Q80" s="36">
        <v>1110</v>
      </c>
      <c r="R80" s="36">
        <v>5.0223917451521407</v>
      </c>
      <c r="S80" s="36">
        <v>9668.9675578554325</v>
      </c>
      <c r="T80" s="36">
        <v>9673.9899496005837</v>
      </c>
      <c r="U80" s="38"/>
      <c r="V80" s="38"/>
    </row>
    <row r="81" spans="1:22" s="39" customFormat="1" ht="12.75" customHeight="1">
      <c r="A81" s="32" t="s">
        <v>92</v>
      </c>
      <c r="B81" s="33" t="s">
        <v>15</v>
      </c>
      <c r="C81" s="34">
        <v>4461845</v>
      </c>
      <c r="D81" s="34">
        <v>568326</v>
      </c>
      <c r="E81" s="34">
        <v>5030171</v>
      </c>
      <c r="F81" s="34">
        <v>10329163</v>
      </c>
      <c r="G81" s="34">
        <v>2177083</v>
      </c>
      <c r="H81" s="40">
        <v>4598925</v>
      </c>
      <c r="I81" s="35">
        <v>17105171</v>
      </c>
      <c r="J81" s="34">
        <v>3236682</v>
      </c>
      <c r="K81" s="34">
        <v>8792391</v>
      </c>
      <c r="L81" s="36">
        <f t="shared" si="2"/>
        <v>34164415</v>
      </c>
      <c r="M81" s="34">
        <v>1047758</v>
      </c>
      <c r="N81" s="37">
        <v>2190.279</v>
      </c>
      <c r="O81" s="36">
        <v>2297</v>
      </c>
      <c r="P81" s="36">
        <v>7810</v>
      </c>
      <c r="Q81" s="36">
        <v>1478</v>
      </c>
      <c r="R81" s="36">
        <v>4014.2790028119707</v>
      </c>
      <c r="S81" s="36">
        <v>11583.923326662951</v>
      </c>
      <c r="T81" s="36">
        <v>15598.202329474921</v>
      </c>
      <c r="U81" s="38"/>
      <c r="V81" s="38"/>
    </row>
    <row r="82" spans="1:22" s="39" customFormat="1" ht="12.75" customHeight="1">
      <c r="A82" s="32" t="s">
        <v>93</v>
      </c>
      <c r="B82" s="33" t="s">
        <v>15</v>
      </c>
      <c r="C82" s="34">
        <v>1752461</v>
      </c>
      <c r="D82" s="34">
        <v>221813</v>
      </c>
      <c r="E82" s="34">
        <v>1974274</v>
      </c>
      <c r="F82" s="34">
        <v>3825623</v>
      </c>
      <c r="G82" s="34">
        <v>935728</v>
      </c>
      <c r="H82" s="40">
        <v>1363419</v>
      </c>
      <c r="I82" s="35">
        <v>6124770</v>
      </c>
      <c r="J82" s="34">
        <v>1138875</v>
      </c>
      <c r="K82" s="34">
        <v>101211</v>
      </c>
      <c r="L82" s="36">
        <f t="shared" si="2"/>
        <v>9339130</v>
      </c>
      <c r="M82" s="34">
        <v>351758</v>
      </c>
      <c r="N82" s="37">
        <v>865.08900000000006</v>
      </c>
      <c r="O82" s="36">
        <v>2282</v>
      </c>
      <c r="P82" s="36">
        <v>7080</v>
      </c>
      <c r="Q82" s="36">
        <v>1316</v>
      </c>
      <c r="R82" s="36">
        <v>116.99489879076025</v>
      </c>
      <c r="S82" s="36">
        <v>10678.576423928636</v>
      </c>
      <c r="T82" s="36">
        <v>10795.571322719396</v>
      </c>
      <c r="U82" s="38"/>
      <c r="V82" s="38"/>
    </row>
    <row r="83" spans="1:22" s="39" customFormat="1" ht="12.75" customHeight="1">
      <c r="A83" s="32" t="s">
        <v>94</v>
      </c>
      <c r="B83" s="33" t="s">
        <v>15</v>
      </c>
      <c r="C83" s="34">
        <v>19108082</v>
      </c>
      <c r="D83" s="34">
        <v>2139700</v>
      </c>
      <c r="E83" s="34">
        <v>21247783</v>
      </c>
      <c r="F83" s="34">
        <v>26639788</v>
      </c>
      <c r="G83" s="34">
        <v>5010127</v>
      </c>
      <c r="H83" s="40">
        <v>11795562</v>
      </c>
      <c r="I83" s="35">
        <v>43445477</v>
      </c>
      <c r="J83" s="34">
        <v>7790397</v>
      </c>
      <c r="K83" s="34">
        <v>2348540</v>
      </c>
      <c r="L83" s="36">
        <f t="shared" si="2"/>
        <v>74832197</v>
      </c>
      <c r="M83" s="34">
        <v>5465769</v>
      </c>
      <c r="N83" s="37">
        <v>6669.3410000000003</v>
      </c>
      <c r="O83" s="36">
        <v>3186</v>
      </c>
      <c r="P83" s="36">
        <v>6514</v>
      </c>
      <c r="Q83" s="36">
        <v>1168</v>
      </c>
      <c r="R83" s="36">
        <v>352.13973914364249</v>
      </c>
      <c r="S83" s="36">
        <v>10868.188776072479</v>
      </c>
      <c r="T83" s="36">
        <v>11220.328515216121</v>
      </c>
      <c r="U83" s="38"/>
      <c r="V83" s="38"/>
    </row>
    <row r="84" spans="1:22" s="39" customFormat="1" ht="12.75" customHeight="1">
      <c r="A84" s="32" t="s">
        <v>95</v>
      </c>
      <c r="B84" s="33" t="s">
        <v>15</v>
      </c>
      <c r="C84" s="34">
        <v>5019911</v>
      </c>
      <c r="D84" s="34">
        <v>559124</v>
      </c>
      <c r="E84" s="34">
        <v>5579035</v>
      </c>
      <c r="F84" s="34">
        <v>8789304</v>
      </c>
      <c r="G84" s="34">
        <v>1594066</v>
      </c>
      <c r="H84" s="40">
        <v>3651545</v>
      </c>
      <c r="I84" s="35">
        <v>14034915</v>
      </c>
      <c r="J84" s="34">
        <v>2035233</v>
      </c>
      <c r="K84" s="34">
        <v>3028757</v>
      </c>
      <c r="L84" s="36">
        <f t="shared" si="2"/>
        <v>24677940</v>
      </c>
      <c r="M84" s="34">
        <v>1721518</v>
      </c>
      <c r="N84" s="37">
        <v>2007.9090000000001</v>
      </c>
      <c r="O84" s="36">
        <v>2779</v>
      </c>
      <c r="P84" s="36">
        <v>6990</v>
      </c>
      <c r="Q84" s="36">
        <v>1014</v>
      </c>
      <c r="R84" s="36">
        <v>1508.413478897699</v>
      </c>
      <c r="S84" s="36">
        <v>10781.954261871429</v>
      </c>
      <c r="T84" s="36">
        <v>12290.367740769128</v>
      </c>
      <c r="U84" s="38"/>
      <c r="V84" s="38"/>
    </row>
    <row r="85" spans="1:22" s="39" customFormat="1" ht="12.75" customHeight="1">
      <c r="A85" s="32" t="s">
        <v>96</v>
      </c>
      <c r="B85" s="33" t="s">
        <v>15</v>
      </c>
      <c r="C85" s="34">
        <v>1953888</v>
      </c>
      <c r="D85" s="34">
        <v>604066</v>
      </c>
      <c r="E85" s="34">
        <v>2557955</v>
      </c>
      <c r="F85" s="34">
        <v>3035623</v>
      </c>
      <c r="G85" s="34">
        <v>595367</v>
      </c>
      <c r="H85" s="40">
        <v>1772564</v>
      </c>
      <c r="I85" s="35">
        <v>5403554</v>
      </c>
      <c r="J85" s="34">
        <v>1159110</v>
      </c>
      <c r="K85" s="34">
        <v>485096</v>
      </c>
      <c r="L85" s="36">
        <f t="shared" si="2"/>
        <v>9605715</v>
      </c>
      <c r="M85" s="34">
        <v>405632</v>
      </c>
      <c r="N85" s="37">
        <v>718.99099999999999</v>
      </c>
      <c r="O85" s="36">
        <v>3558</v>
      </c>
      <c r="P85" s="36">
        <v>7515</v>
      </c>
      <c r="Q85" s="36">
        <v>1612</v>
      </c>
      <c r="R85" s="36">
        <v>674.68994744023223</v>
      </c>
      <c r="S85" s="36">
        <v>12685.303432170918</v>
      </c>
      <c r="T85" s="36">
        <v>13359.993379611149</v>
      </c>
      <c r="U85" s="38"/>
      <c r="V85" s="38"/>
    </row>
    <row r="86" spans="1:22" s="39" customFormat="1" ht="12.75" customHeight="1">
      <c r="A86" s="32" t="s">
        <v>97</v>
      </c>
      <c r="B86" s="33" t="s">
        <v>15</v>
      </c>
      <c r="C86" s="34">
        <v>15547471</v>
      </c>
      <c r="D86" s="34">
        <v>1035194</v>
      </c>
      <c r="E86" s="34">
        <v>16582666</v>
      </c>
      <c r="F86" s="34">
        <v>27628761</v>
      </c>
      <c r="G86" s="34">
        <v>3317945</v>
      </c>
      <c r="H86" s="40">
        <v>12063649</v>
      </c>
      <c r="I86" s="35">
        <v>43010355</v>
      </c>
      <c r="J86" s="34">
        <v>7329669</v>
      </c>
      <c r="K86" s="34">
        <v>1371628</v>
      </c>
      <c r="L86" s="36">
        <f t="shared" si="2"/>
        <v>68294318</v>
      </c>
      <c r="M86" s="34">
        <v>4574359</v>
      </c>
      <c r="N86" s="37">
        <v>6492.0389999999998</v>
      </c>
      <c r="O86" s="36">
        <v>2554</v>
      </c>
      <c r="P86" s="36">
        <v>6625</v>
      </c>
      <c r="Q86" s="36">
        <v>1129</v>
      </c>
      <c r="R86" s="36">
        <v>211.27845966421336</v>
      </c>
      <c r="S86" s="36">
        <v>10308.423901951299</v>
      </c>
      <c r="T86" s="36">
        <v>10519.702361615511</v>
      </c>
      <c r="U86" s="38"/>
      <c r="V86" s="38"/>
    </row>
    <row r="87" spans="1:22" s="39" customFormat="1" ht="12.75" customHeight="1">
      <c r="A87" s="32" t="s">
        <v>98</v>
      </c>
      <c r="B87" s="33" t="s">
        <v>15</v>
      </c>
      <c r="C87" s="34">
        <v>2818394</v>
      </c>
      <c r="D87" s="34">
        <v>344339</v>
      </c>
      <c r="E87" s="34">
        <v>3162732</v>
      </c>
      <c r="F87" s="34">
        <v>11075054</v>
      </c>
      <c r="G87" s="34">
        <v>2843328</v>
      </c>
      <c r="H87" s="40">
        <v>4448163</v>
      </c>
      <c r="I87" s="35">
        <v>18366545</v>
      </c>
      <c r="J87" s="34">
        <v>5561835</v>
      </c>
      <c r="K87" s="34">
        <v>3700904</v>
      </c>
      <c r="L87" s="36">
        <f t="shared" si="2"/>
        <v>30792016</v>
      </c>
      <c r="M87" s="34">
        <v>1754043</v>
      </c>
      <c r="N87" s="37">
        <v>1990.896</v>
      </c>
      <c r="O87" s="36">
        <v>1589</v>
      </c>
      <c r="P87" s="36">
        <v>9225</v>
      </c>
      <c r="Q87" s="36">
        <v>2794</v>
      </c>
      <c r="R87" s="36">
        <v>1858.9137755061038</v>
      </c>
      <c r="S87" s="36">
        <v>13607.49732783631</v>
      </c>
      <c r="T87" s="36">
        <v>15466.411103342414</v>
      </c>
      <c r="U87" s="38"/>
      <c r="V87" s="38"/>
    </row>
    <row r="88" spans="1:22" s="39" customFormat="1" ht="12.75" customHeight="1">
      <c r="A88" s="32" t="s">
        <v>99</v>
      </c>
      <c r="B88" s="33" t="s">
        <v>15</v>
      </c>
      <c r="C88" s="34">
        <v>333274</v>
      </c>
      <c r="D88" s="34">
        <v>278206</v>
      </c>
      <c r="E88" s="34">
        <v>611480</v>
      </c>
      <c r="F88" s="34">
        <v>1893560</v>
      </c>
      <c r="G88" s="34">
        <v>515171</v>
      </c>
      <c r="H88" s="40">
        <v>698410</v>
      </c>
      <c r="I88" s="35">
        <v>3107141</v>
      </c>
      <c r="J88" s="34">
        <v>649831</v>
      </c>
      <c r="K88" s="34">
        <v>552232</v>
      </c>
      <c r="L88" s="36">
        <f t="shared" si="2"/>
        <v>4920684</v>
      </c>
      <c r="M88" s="34">
        <v>166024</v>
      </c>
      <c r="N88" s="37">
        <v>381.89299999999997</v>
      </c>
      <c r="O88" s="36">
        <v>1601</v>
      </c>
      <c r="P88" s="36">
        <v>8136</v>
      </c>
      <c r="Q88" s="36">
        <v>1702</v>
      </c>
      <c r="R88" s="36">
        <v>1446.0385500650707</v>
      </c>
      <c r="S88" s="36">
        <v>11438.942321540328</v>
      </c>
      <c r="T88" s="36">
        <v>12884.980871605398</v>
      </c>
      <c r="U88" s="38"/>
      <c r="V88" s="38"/>
    </row>
    <row r="89" spans="1:22" s="39" customFormat="1" ht="12.75" customHeight="1">
      <c r="A89" s="32" t="s">
        <v>100</v>
      </c>
      <c r="B89" s="33" t="s">
        <v>15</v>
      </c>
      <c r="C89" s="34">
        <v>562239573</v>
      </c>
      <c r="D89" s="34">
        <v>28395570</v>
      </c>
      <c r="E89" s="34">
        <v>590635143</v>
      </c>
      <c r="F89" s="34">
        <v>263184705</v>
      </c>
      <c r="G89" s="34">
        <v>46382950</v>
      </c>
      <c r="H89" s="40">
        <v>168300721</v>
      </c>
      <c r="I89" s="35">
        <v>477868376</v>
      </c>
      <c r="J89" s="34">
        <v>162491439</v>
      </c>
      <c r="K89" s="34"/>
      <c r="L89" s="36">
        <f t="shared" si="2"/>
        <v>1230994958</v>
      </c>
      <c r="M89" s="34">
        <v>87716575</v>
      </c>
      <c r="N89" s="37">
        <v>89898.245999999999</v>
      </c>
      <c r="O89" s="36">
        <v>6570</v>
      </c>
      <c r="P89" s="36">
        <v>5316</v>
      </c>
      <c r="Q89" s="36">
        <v>1808</v>
      </c>
      <c r="R89" s="36">
        <v>0</v>
      </c>
      <c r="S89" s="36">
        <v>13693.203291196582</v>
      </c>
      <c r="T89" s="36">
        <v>13693.203291196582</v>
      </c>
      <c r="U89" s="38"/>
      <c r="V89" s="38"/>
    </row>
    <row r="90" spans="1:22" s="39" customFormat="1" ht="12.75" customHeight="1">
      <c r="A90" s="32" t="s">
        <v>101</v>
      </c>
      <c r="B90" s="33" t="s">
        <v>15</v>
      </c>
      <c r="C90" s="34">
        <v>873875</v>
      </c>
      <c r="D90" s="34">
        <v>70614</v>
      </c>
      <c r="E90" s="34">
        <v>944489</v>
      </c>
      <c r="F90" s="34">
        <v>2727545</v>
      </c>
      <c r="G90" s="34">
        <v>404939</v>
      </c>
      <c r="H90" s="40">
        <v>896792</v>
      </c>
      <c r="I90" s="35">
        <v>4029276</v>
      </c>
      <c r="J90" s="34">
        <v>922065</v>
      </c>
      <c r="K90" s="34"/>
      <c r="L90" s="36">
        <f t="shared" si="2"/>
        <v>5895830</v>
      </c>
      <c r="M90" s="34">
        <v>139014</v>
      </c>
      <c r="N90" s="37">
        <v>480.08800000000002</v>
      </c>
      <c r="O90" s="36">
        <v>1967</v>
      </c>
      <c r="P90" s="36">
        <v>8393</v>
      </c>
      <c r="Q90" s="36">
        <v>1921</v>
      </c>
      <c r="R90" s="36">
        <v>0</v>
      </c>
      <c r="S90" s="36">
        <v>12280.727699921681</v>
      </c>
      <c r="T90" s="36">
        <v>12280.727699921681</v>
      </c>
      <c r="U90" s="38"/>
      <c r="V90" s="38"/>
    </row>
    <row r="91" spans="1:22" s="39" customFormat="1" ht="12.75" customHeight="1">
      <c r="A91" s="32" t="s">
        <v>102</v>
      </c>
      <c r="B91" s="33" t="s">
        <v>15</v>
      </c>
      <c r="C91" s="34">
        <v>27850173</v>
      </c>
      <c r="D91" s="34">
        <v>1634513</v>
      </c>
      <c r="E91" s="34">
        <v>29484687</v>
      </c>
      <c r="F91" s="34">
        <v>24991045</v>
      </c>
      <c r="G91" s="34">
        <v>5059887</v>
      </c>
      <c r="H91" s="40">
        <v>12171987</v>
      </c>
      <c r="I91" s="35">
        <v>42222919</v>
      </c>
      <c r="J91" s="34">
        <v>7456730</v>
      </c>
      <c r="K91" s="34">
        <v>147808</v>
      </c>
      <c r="L91" s="36">
        <f t="shared" si="2"/>
        <v>79312144</v>
      </c>
      <c r="M91" s="34">
        <v>8056101</v>
      </c>
      <c r="N91" s="37">
        <v>7188.8590000000004</v>
      </c>
      <c r="O91" s="36">
        <v>4101</v>
      </c>
      <c r="P91" s="36">
        <v>5873</v>
      </c>
      <c r="Q91" s="36">
        <v>1037</v>
      </c>
      <c r="R91" s="36">
        <v>20.560703722245769</v>
      </c>
      <c r="S91" s="36">
        <v>11012.086340822652</v>
      </c>
      <c r="T91" s="36">
        <v>11032.647044544899</v>
      </c>
      <c r="U91" s="38"/>
      <c r="V91" s="38"/>
    </row>
    <row r="92" spans="1:22" s="39" customFormat="1" ht="12.75" customHeight="1">
      <c r="A92" s="32" t="s">
        <v>103</v>
      </c>
      <c r="B92" s="33" t="s">
        <v>15</v>
      </c>
      <c r="C92" s="34">
        <v>4252516</v>
      </c>
      <c r="D92" s="34">
        <v>1559858</v>
      </c>
      <c r="E92" s="34">
        <v>5812374</v>
      </c>
      <c r="F92" s="34">
        <v>17681548</v>
      </c>
      <c r="G92" s="34">
        <v>2775394</v>
      </c>
      <c r="H92" s="40">
        <v>6180402</v>
      </c>
      <c r="I92" s="35">
        <v>26637344</v>
      </c>
      <c r="J92" s="34">
        <v>5432324</v>
      </c>
      <c r="K92" s="34">
        <v>1568598</v>
      </c>
      <c r="L92" s="36">
        <f t="shared" si="2"/>
        <v>39450640</v>
      </c>
      <c r="M92" s="34">
        <v>1623032</v>
      </c>
      <c r="N92" s="37">
        <v>3448.8310000000001</v>
      </c>
      <c r="O92" s="36">
        <v>1685</v>
      </c>
      <c r="P92" s="36">
        <v>7724</v>
      </c>
      <c r="Q92" s="36">
        <v>1575</v>
      </c>
      <c r="R92" s="36">
        <v>454.82019849624407</v>
      </c>
      <c r="S92" s="36">
        <v>10984.023861998456</v>
      </c>
      <c r="T92" s="36">
        <v>11438.844060494701</v>
      </c>
      <c r="U92" s="38"/>
      <c r="V92" s="38"/>
    </row>
    <row r="93" spans="1:22" s="39" customFormat="1" ht="12.75" customHeight="1">
      <c r="A93" s="32" t="s">
        <v>104</v>
      </c>
      <c r="B93" s="33" t="s">
        <v>15</v>
      </c>
      <c r="C93" s="34">
        <v>51228126</v>
      </c>
      <c r="D93" s="34">
        <v>4907775</v>
      </c>
      <c r="E93" s="34">
        <v>56135901</v>
      </c>
      <c r="F93" s="34">
        <v>43290386</v>
      </c>
      <c r="G93" s="34">
        <v>7452917</v>
      </c>
      <c r="H93" s="40">
        <v>20587797</v>
      </c>
      <c r="I93" s="35">
        <v>71331100</v>
      </c>
      <c r="J93" s="34">
        <v>8478594</v>
      </c>
      <c r="K93" s="34">
        <v>41153</v>
      </c>
      <c r="L93" s="36">
        <f t="shared" si="2"/>
        <v>135986748</v>
      </c>
      <c r="M93" s="34">
        <v>15481567</v>
      </c>
      <c r="N93" s="37">
        <v>13670.18</v>
      </c>
      <c r="O93" s="36">
        <v>4106</v>
      </c>
      <c r="P93" s="36">
        <v>5218</v>
      </c>
      <c r="Q93" s="36">
        <v>620</v>
      </c>
      <c r="R93" s="36">
        <v>3.0104212234220764</v>
      </c>
      <c r="S93" s="36">
        <v>9944.6821475649922</v>
      </c>
      <c r="T93" s="36">
        <v>9947.6925687884141</v>
      </c>
      <c r="U93" s="38"/>
      <c r="V93" s="38"/>
    </row>
    <row r="94" spans="1:22" s="39" customFormat="1" ht="12.75" customHeight="1">
      <c r="A94" s="32" t="s">
        <v>105</v>
      </c>
      <c r="B94" s="33" t="s">
        <v>15</v>
      </c>
      <c r="C94" s="34">
        <v>5848188</v>
      </c>
      <c r="D94" s="34">
        <v>976612</v>
      </c>
      <c r="E94" s="34">
        <v>6824801</v>
      </c>
      <c r="F94" s="34">
        <v>8696276</v>
      </c>
      <c r="G94" s="34">
        <v>2009428</v>
      </c>
      <c r="H94" s="40">
        <v>4088625</v>
      </c>
      <c r="I94" s="35">
        <v>14794329</v>
      </c>
      <c r="J94" s="34">
        <v>4804791</v>
      </c>
      <c r="K94" s="34"/>
      <c r="L94" s="36">
        <f t="shared" si="2"/>
        <v>26423921</v>
      </c>
      <c r="M94" s="34">
        <v>953199</v>
      </c>
      <c r="N94" s="37">
        <v>2241.0140000000001</v>
      </c>
      <c r="O94" s="36">
        <v>3045</v>
      </c>
      <c r="P94" s="36">
        <v>6602</v>
      </c>
      <c r="Q94" s="36">
        <v>2144</v>
      </c>
      <c r="R94" s="36">
        <v>0</v>
      </c>
      <c r="S94" s="36">
        <v>11791.05574530101</v>
      </c>
      <c r="T94" s="36">
        <v>11791.05574530101</v>
      </c>
      <c r="U94" s="38"/>
      <c r="V94" s="38"/>
    </row>
    <row r="95" spans="1:22" s="39" customFormat="1" ht="12.75" customHeight="1">
      <c r="A95" s="32" t="s">
        <v>106</v>
      </c>
      <c r="B95" s="33" t="s">
        <v>15</v>
      </c>
      <c r="C95" s="34">
        <v>6453826</v>
      </c>
      <c r="D95" s="34">
        <v>731562</v>
      </c>
      <c r="E95" s="34">
        <v>7185388</v>
      </c>
      <c r="F95" s="34">
        <v>20057643</v>
      </c>
      <c r="G95" s="34">
        <v>3592642</v>
      </c>
      <c r="H95" s="40">
        <v>9066295</v>
      </c>
      <c r="I95" s="35">
        <v>32716580</v>
      </c>
      <c r="J95" s="34">
        <v>9566209</v>
      </c>
      <c r="K95" s="34"/>
      <c r="L95" s="36">
        <f t="shared" si="2"/>
        <v>49468177</v>
      </c>
      <c r="M95" s="34">
        <v>1941363</v>
      </c>
      <c r="N95" s="37">
        <v>4042.4960000000001</v>
      </c>
      <c r="O95" s="36">
        <v>1777</v>
      </c>
      <c r="P95" s="36">
        <v>8093</v>
      </c>
      <c r="Q95" s="36">
        <v>2366</v>
      </c>
      <c r="R95" s="36">
        <v>0</v>
      </c>
      <c r="S95" s="36">
        <v>12237.037958726489</v>
      </c>
      <c r="T95" s="36">
        <v>12237.037958726489</v>
      </c>
      <c r="U95" s="38"/>
      <c r="V95" s="38"/>
    </row>
    <row r="96" spans="1:22" s="39" customFormat="1" ht="12.75" customHeight="1">
      <c r="A96" s="32" t="s">
        <v>107</v>
      </c>
      <c r="B96" s="33" t="s">
        <v>15</v>
      </c>
      <c r="C96" s="34">
        <v>4001915</v>
      </c>
      <c r="D96" s="34">
        <v>564969</v>
      </c>
      <c r="E96" s="34">
        <v>4566884</v>
      </c>
      <c r="F96" s="34">
        <v>10489709</v>
      </c>
      <c r="G96" s="34">
        <v>1670859</v>
      </c>
      <c r="H96" s="40">
        <v>4628802</v>
      </c>
      <c r="I96" s="35">
        <v>16789370</v>
      </c>
      <c r="J96" s="34">
        <v>2493462</v>
      </c>
      <c r="K96" s="34">
        <v>5942402</v>
      </c>
      <c r="L96" s="36">
        <f t="shared" si="2"/>
        <v>29792118</v>
      </c>
      <c r="M96" s="34">
        <v>893363</v>
      </c>
      <c r="N96" s="37">
        <v>2262.5720000000001</v>
      </c>
      <c r="O96" s="36">
        <v>2018</v>
      </c>
      <c r="P96" s="36">
        <v>7420</v>
      </c>
      <c r="Q96" s="36">
        <v>1102</v>
      </c>
      <c r="R96" s="36">
        <v>2626.3924418758829</v>
      </c>
      <c r="S96" s="36">
        <v>10540.975491608664</v>
      </c>
      <c r="T96" s="36">
        <v>13167.367933484547</v>
      </c>
      <c r="U96" s="38"/>
      <c r="V96" s="38"/>
    </row>
    <row r="97" spans="1:22" s="39" customFormat="1" ht="12.75" customHeight="1">
      <c r="A97" s="32" t="s">
        <v>108</v>
      </c>
      <c r="B97" s="33" t="s">
        <v>15</v>
      </c>
      <c r="C97" s="34">
        <v>17966877</v>
      </c>
      <c r="D97" s="34">
        <v>1756543</v>
      </c>
      <c r="E97" s="34">
        <v>19723420</v>
      </c>
      <c r="F97" s="34">
        <v>37536288</v>
      </c>
      <c r="G97" s="34">
        <v>6456871</v>
      </c>
      <c r="H97" s="40">
        <v>13205452</v>
      </c>
      <c r="I97" s="35">
        <v>57198611</v>
      </c>
      <c r="J97" s="34">
        <v>11344391</v>
      </c>
      <c r="K97" s="34">
        <v>38609</v>
      </c>
      <c r="L97" s="36">
        <f t="shared" si="2"/>
        <v>88305031</v>
      </c>
      <c r="M97" s="34">
        <v>6733240</v>
      </c>
      <c r="N97" s="37">
        <v>8635.8040000000001</v>
      </c>
      <c r="O97" s="36">
        <v>2284</v>
      </c>
      <c r="P97" s="36">
        <v>6623</v>
      </c>
      <c r="Q97" s="36">
        <v>1314</v>
      </c>
      <c r="R97" s="36">
        <v>4.4708054976699332</v>
      </c>
      <c r="S97" s="36">
        <v>10220.984867187815</v>
      </c>
      <c r="T97" s="36">
        <v>10225.455672685484</v>
      </c>
      <c r="U97" s="38"/>
      <c r="V97" s="38"/>
    </row>
    <row r="98" spans="1:22" s="39" customFormat="1" ht="12.75" customHeight="1">
      <c r="A98" s="32" t="s">
        <v>109</v>
      </c>
      <c r="B98" s="33" t="s">
        <v>15</v>
      </c>
      <c r="C98" s="34">
        <v>4251544</v>
      </c>
      <c r="D98" s="34">
        <v>423780</v>
      </c>
      <c r="E98" s="34">
        <v>4675324</v>
      </c>
      <c r="F98" s="34">
        <v>9899968</v>
      </c>
      <c r="G98" s="34">
        <v>1872191</v>
      </c>
      <c r="H98" s="40">
        <v>3860901</v>
      </c>
      <c r="I98" s="35">
        <v>15633060</v>
      </c>
      <c r="J98" s="34">
        <v>3895087</v>
      </c>
      <c r="K98" s="34">
        <v>5167005</v>
      </c>
      <c r="L98" s="36">
        <f t="shared" si="2"/>
        <v>29370476</v>
      </c>
      <c r="M98" s="34">
        <v>1117205</v>
      </c>
      <c r="N98" s="37">
        <v>2206.8009999999999</v>
      </c>
      <c r="O98" s="36">
        <v>2119</v>
      </c>
      <c r="P98" s="36">
        <v>7084</v>
      </c>
      <c r="Q98" s="36">
        <v>1765</v>
      </c>
      <c r="R98" s="36">
        <v>2341.4005159504641</v>
      </c>
      <c r="S98" s="36">
        <v>10967.672662827325</v>
      </c>
      <c r="T98" s="36">
        <v>13309.073178777788</v>
      </c>
      <c r="U98" s="38"/>
      <c r="V98" s="38"/>
    </row>
    <row r="99" spans="1:22" s="39" customFormat="1" ht="12.75" customHeight="1">
      <c r="A99" s="32" t="s">
        <v>110</v>
      </c>
      <c r="B99" s="33" t="s">
        <v>15</v>
      </c>
      <c r="C99" s="34">
        <v>1307422</v>
      </c>
      <c r="D99" s="34">
        <v>77351</v>
      </c>
      <c r="E99" s="34">
        <v>1384773</v>
      </c>
      <c r="F99" s="34">
        <v>4618651</v>
      </c>
      <c r="G99" s="34">
        <v>839150</v>
      </c>
      <c r="H99" s="40">
        <v>1641633</v>
      </c>
      <c r="I99" s="35">
        <v>7099434</v>
      </c>
      <c r="J99" s="34">
        <v>2638030</v>
      </c>
      <c r="K99" s="34">
        <v>1498723</v>
      </c>
      <c r="L99" s="36">
        <f t="shared" si="2"/>
        <v>12620960</v>
      </c>
      <c r="M99" s="34">
        <v>499277</v>
      </c>
      <c r="N99" s="37">
        <v>994.57799999999997</v>
      </c>
      <c r="O99" s="36">
        <v>1392</v>
      </c>
      <c r="P99" s="36">
        <v>7138</v>
      </c>
      <c r="Q99" s="36">
        <v>2652</v>
      </c>
      <c r="R99" s="36">
        <v>1506.8933758840433</v>
      </c>
      <c r="S99" s="36">
        <v>11182.870523981026</v>
      </c>
      <c r="T99" s="36">
        <v>12689.763899865069</v>
      </c>
      <c r="U99" s="38"/>
      <c r="V99" s="38"/>
    </row>
    <row r="100" spans="1:22" s="39" customFormat="1" ht="12.75" customHeight="1">
      <c r="A100" s="32" t="s">
        <v>111</v>
      </c>
      <c r="B100" s="33" t="s">
        <v>15</v>
      </c>
      <c r="C100" s="34">
        <v>3861111</v>
      </c>
      <c r="D100" s="34">
        <v>282793</v>
      </c>
      <c r="E100" s="34">
        <v>4143904</v>
      </c>
      <c r="F100" s="34">
        <v>7162549</v>
      </c>
      <c r="G100" s="34">
        <v>1381864</v>
      </c>
      <c r="H100" s="40">
        <v>3710340</v>
      </c>
      <c r="I100" s="35">
        <v>12254753</v>
      </c>
      <c r="J100" s="34">
        <v>3608409</v>
      </c>
      <c r="K100" s="34">
        <v>302255</v>
      </c>
      <c r="L100" s="36">
        <f t="shared" ref="L100:L131" si="3">K100+J100+I100+E100</f>
        <v>20309321</v>
      </c>
      <c r="M100" s="34">
        <v>1376984</v>
      </c>
      <c r="N100" s="37">
        <v>1645.0840000000001</v>
      </c>
      <c r="O100" s="36">
        <v>2519</v>
      </c>
      <c r="P100" s="36">
        <v>7449</v>
      </c>
      <c r="Q100" s="36">
        <v>2193</v>
      </c>
      <c r="R100" s="36">
        <v>183.73225926457249</v>
      </c>
      <c r="S100" s="36">
        <v>12161.729127509598</v>
      </c>
      <c r="T100" s="36">
        <v>12345.46138677417</v>
      </c>
      <c r="U100" s="38"/>
      <c r="V100" s="38"/>
    </row>
    <row r="101" spans="1:22" s="39" customFormat="1" ht="12.75" customHeight="1">
      <c r="A101" s="32" t="s">
        <v>112</v>
      </c>
      <c r="B101" s="33" t="s">
        <v>15</v>
      </c>
      <c r="C101" s="34">
        <v>6652550</v>
      </c>
      <c r="D101" s="34">
        <v>483913</v>
      </c>
      <c r="E101" s="34">
        <v>7136463</v>
      </c>
      <c r="F101" s="34">
        <v>14216534</v>
      </c>
      <c r="G101" s="34">
        <v>1949165</v>
      </c>
      <c r="H101" s="40">
        <v>6159679</v>
      </c>
      <c r="I101" s="35">
        <v>22325378</v>
      </c>
      <c r="J101" s="34">
        <v>4949530</v>
      </c>
      <c r="K101" s="34">
        <v>35000</v>
      </c>
      <c r="L101" s="36">
        <f t="shared" si="3"/>
        <v>34446371</v>
      </c>
      <c r="M101" s="34">
        <v>1382555</v>
      </c>
      <c r="N101" s="37">
        <v>2979.9319999999998</v>
      </c>
      <c r="O101" s="36">
        <v>2395</v>
      </c>
      <c r="P101" s="36">
        <v>7492</v>
      </c>
      <c r="Q101" s="36">
        <v>1661</v>
      </c>
      <c r="R101" s="36">
        <v>11.74523445501441</v>
      </c>
      <c r="S101" s="36">
        <v>11547.703437528105</v>
      </c>
      <c r="T101" s="36">
        <v>11559.44867198312</v>
      </c>
      <c r="U101" s="38"/>
      <c r="V101" s="38"/>
    </row>
    <row r="102" spans="1:22" s="39" customFormat="1" ht="12.75" customHeight="1">
      <c r="A102" s="32" t="s">
        <v>113</v>
      </c>
      <c r="B102" s="33" t="s">
        <v>15</v>
      </c>
      <c r="C102" s="34">
        <v>2758880</v>
      </c>
      <c r="D102" s="34">
        <v>459782</v>
      </c>
      <c r="E102" s="34">
        <v>3218661</v>
      </c>
      <c r="F102" s="34">
        <v>10602346</v>
      </c>
      <c r="G102" s="34">
        <v>1657869</v>
      </c>
      <c r="H102" s="40">
        <v>4085169</v>
      </c>
      <c r="I102" s="35">
        <v>16345384</v>
      </c>
      <c r="J102" s="34">
        <v>3522779</v>
      </c>
      <c r="K102" s="34">
        <v>10827</v>
      </c>
      <c r="L102" s="36">
        <f t="shared" si="3"/>
        <v>23097651</v>
      </c>
      <c r="M102" s="34">
        <v>1112296</v>
      </c>
      <c r="N102" s="37">
        <v>2210.1060000000002</v>
      </c>
      <c r="O102" s="36">
        <v>1456</v>
      </c>
      <c r="P102" s="36">
        <v>7396</v>
      </c>
      <c r="Q102" s="36">
        <v>1594</v>
      </c>
      <c r="R102" s="36">
        <v>4.8988600546761099</v>
      </c>
      <c r="S102" s="36">
        <v>10446.025665737299</v>
      </c>
      <c r="T102" s="36">
        <v>10450.924525791974</v>
      </c>
      <c r="U102" s="38"/>
      <c r="V102" s="38"/>
    </row>
    <row r="103" spans="1:22" s="39" customFormat="1" ht="12.75" customHeight="1">
      <c r="A103" s="32" t="s">
        <v>114</v>
      </c>
      <c r="B103" s="33" t="s">
        <v>15</v>
      </c>
      <c r="C103" s="34">
        <v>5985463</v>
      </c>
      <c r="D103" s="34">
        <v>753109</v>
      </c>
      <c r="E103" s="34">
        <v>6738571</v>
      </c>
      <c r="F103" s="34">
        <v>18096478</v>
      </c>
      <c r="G103" s="34">
        <v>2219821</v>
      </c>
      <c r="H103" s="40">
        <v>6654756</v>
      </c>
      <c r="I103" s="35">
        <v>26971055</v>
      </c>
      <c r="J103" s="34">
        <v>7486447</v>
      </c>
      <c r="K103" s="34">
        <v>7319423</v>
      </c>
      <c r="L103" s="36">
        <f t="shared" si="3"/>
        <v>48515496</v>
      </c>
      <c r="M103" s="34">
        <v>2108921</v>
      </c>
      <c r="N103" s="37">
        <v>3649.64</v>
      </c>
      <c r="O103" s="36">
        <v>1846</v>
      </c>
      <c r="P103" s="36">
        <v>7390</v>
      </c>
      <c r="Q103" s="36">
        <v>2051</v>
      </c>
      <c r="R103" s="36">
        <v>2005.5191744939227</v>
      </c>
      <c r="S103" s="36">
        <v>11287.708650716235</v>
      </c>
      <c r="T103" s="36">
        <v>13293.227825210159</v>
      </c>
      <c r="U103" s="38"/>
      <c r="V103" s="38"/>
    </row>
    <row r="104" spans="1:22" s="39" customFormat="1" ht="12.75" customHeight="1">
      <c r="A104" s="32" t="s">
        <v>115</v>
      </c>
      <c r="B104" s="33" t="s">
        <v>15</v>
      </c>
      <c r="C104" s="34">
        <v>3907636</v>
      </c>
      <c r="D104" s="34">
        <v>1325792</v>
      </c>
      <c r="E104" s="34">
        <v>5233428</v>
      </c>
      <c r="F104" s="34">
        <v>3889501</v>
      </c>
      <c r="G104" s="34">
        <v>797493</v>
      </c>
      <c r="H104" s="40">
        <v>2602059</v>
      </c>
      <c r="I104" s="35">
        <v>7289053</v>
      </c>
      <c r="J104" s="34">
        <v>2005618</v>
      </c>
      <c r="K104" s="34">
        <v>118850</v>
      </c>
      <c r="L104" s="36">
        <f t="shared" si="3"/>
        <v>14646949</v>
      </c>
      <c r="M104" s="34">
        <v>844459</v>
      </c>
      <c r="N104" s="37">
        <v>1123.9190000000001</v>
      </c>
      <c r="O104" s="36">
        <v>4656</v>
      </c>
      <c r="P104" s="36">
        <v>6485</v>
      </c>
      <c r="Q104" s="36">
        <v>1784</v>
      </c>
      <c r="R104" s="36">
        <v>105.74605465340473</v>
      </c>
      <c r="S104" s="36">
        <v>12926.286502852963</v>
      </c>
      <c r="T104" s="36">
        <v>13032.032557506367</v>
      </c>
      <c r="U104" s="38"/>
      <c r="V104" s="38"/>
    </row>
    <row r="105" spans="1:22" s="39" customFormat="1" ht="12.75" customHeight="1">
      <c r="A105" s="32" t="s">
        <v>116</v>
      </c>
      <c r="B105" s="33" t="s">
        <v>15</v>
      </c>
      <c r="C105" s="34">
        <v>5783070</v>
      </c>
      <c r="D105" s="34">
        <v>1193295</v>
      </c>
      <c r="E105" s="34">
        <v>6976365</v>
      </c>
      <c r="F105" s="34">
        <v>13893072</v>
      </c>
      <c r="G105" s="34">
        <v>2632681</v>
      </c>
      <c r="H105" s="40">
        <v>5568111</v>
      </c>
      <c r="I105" s="35">
        <v>22093864</v>
      </c>
      <c r="J105" s="34">
        <v>3550180</v>
      </c>
      <c r="K105" s="34">
        <v>2926238</v>
      </c>
      <c r="L105" s="36">
        <f t="shared" si="3"/>
        <v>35546647</v>
      </c>
      <c r="M105" s="34">
        <v>1944555</v>
      </c>
      <c r="N105" s="37">
        <v>3296.2249999999999</v>
      </c>
      <c r="O105" s="36">
        <v>2116</v>
      </c>
      <c r="P105" s="36">
        <v>6703</v>
      </c>
      <c r="Q105" s="36">
        <v>1077</v>
      </c>
      <c r="R105" s="36">
        <v>887.75432502332217</v>
      </c>
      <c r="S105" s="36">
        <v>9896.2931838694258</v>
      </c>
      <c r="T105" s="36">
        <v>10784.047508892749</v>
      </c>
      <c r="U105" s="38"/>
      <c r="V105" s="38"/>
    </row>
    <row r="106" spans="1:22" s="39" customFormat="1" ht="12.75" customHeight="1">
      <c r="A106" s="32" t="s">
        <v>117</v>
      </c>
      <c r="B106" s="33" t="s">
        <v>15</v>
      </c>
      <c r="C106" s="34">
        <v>1958481</v>
      </c>
      <c r="D106" s="34">
        <v>176360</v>
      </c>
      <c r="E106" s="34">
        <v>2134841</v>
      </c>
      <c r="F106" s="34">
        <v>3425298</v>
      </c>
      <c r="G106" s="34">
        <v>534528</v>
      </c>
      <c r="H106" s="40">
        <v>1388351</v>
      </c>
      <c r="I106" s="35">
        <v>5348177</v>
      </c>
      <c r="J106" s="34">
        <v>821970</v>
      </c>
      <c r="K106" s="34"/>
      <c r="L106" s="36">
        <f t="shared" si="3"/>
        <v>8304988</v>
      </c>
      <c r="M106" s="34">
        <v>431202</v>
      </c>
      <c r="N106" s="37">
        <v>789.947</v>
      </c>
      <c r="O106" s="36">
        <v>2703</v>
      </c>
      <c r="P106" s="36">
        <v>6770</v>
      </c>
      <c r="Q106" s="36">
        <v>1041</v>
      </c>
      <c r="R106" s="36">
        <v>0</v>
      </c>
      <c r="S106" s="36">
        <v>10513.348363877576</v>
      </c>
      <c r="T106" s="36">
        <v>10513.348363877576</v>
      </c>
      <c r="U106" s="38"/>
      <c r="V106" s="38"/>
    </row>
    <row r="107" spans="1:22" s="39" customFormat="1" ht="12.75" customHeight="1">
      <c r="A107" s="32" t="s">
        <v>118</v>
      </c>
      <c r="B107" s="33" t="s">
        <v>15</v>
      </c>
      <c r="C107" s="34">
        <v>3542330</v>
      </c>
      <c r="D107" s="34">
        <v>941860</v>
      </c>
      <c r="E107" s="34">
        <v>4484189</v>
      </c>
      <c r="F107" s="34">
        <v>1789032</v>
      </c>
      <c r="G107" s="34">
        <v>430962</v>
      </c>
      <c r="H107" s="40">
        <v>1799934</v>
      </c>
      <c r="I107" s="35">
        <v>4019928</v>
      </c>
      <c r="J107" s="34">
        <v>721556</v>
      </c>
      <c r="K107" s="34">
        <v>14569</v>
      </c>
      <c r="L107" s="36">
        <f t="shared" si="3"/>
        <v>9240242</v>
      </c>
      <c r="M107" s="34">
        <v>444157</v>
      </c>
      <c r="N107" s="37">
        <v>835.06399999999996</v>
      </c>
      <c r="O107" s="36">
        <v>5370</v>
      </c>
      <c r="P107" s="36">
        <v>4814</v>
      </c>
      <c r="Q107" s="36">
        <v>864</v>
      </c>
      <c r="R107" s="36">
        <v>17.446566969717292</v>
      </c>
      <c r="S107" s="36">
        <v>11047.863397296494</v>
      </c>
      <c r="T107" s="36">
        <v>11065.309964266213</v>
      </c>
      <c r="U107" s="38"/>
      <c r="V107" s="38"/>
    </row>
    <row r="108" spans="1:22" s="39" customFormat="1" ht="12.75" customHeight="1">
      <c r="A108" s="32" t="s">
        <v>119</v>
      </c>
      <c r="B108" s="33" t="s">
        <v>15</v>
      </c>
      <c r="C108" s="34">
        <v>33823590</v>
      </c>
      <c r="D108" s="34">
        <v>1910997</v>
      </c>
      <c r="E108" s="34">
        <v>35734587</v>
      </c>
      <c r="F108" s="34">
        <v>38436173</v>
      </c>
      <c r="G108" s="34">
        <v>7165872</v>
      </c>
      <c r="H108" s="40">
        <v>16043394</v>
      </c>
      <c r="I108" s="35">
        <v>61645439</v>
      </c>
      <c r="J108" s="34">
        <v>11410803</v>
      </c>
      <c r="K108" s="34">
        <v>90284</v>
      </c>
      <c r="L108" s="36">
        <f t="shared" si="3"/>
        <v>108881113</v>
      </c>
      <c r="M108" s="34">
        <v>8841925</v>
      </c>
      <c r="N108" s="37">
        <v>10361.224</v>
      </c>
      <c r="O108" s="36">
        <v>3449</v>
      </c>
      <c r="P108" s="36">
        <v>5950</v>
      </c>
      <c r="Q108" s="36">
        <v>1101</v>
      </c>
      <c r="R108" s="36">
        <v>8.7136423264278431</v>
      </c>
      <c r="S108" s="36">
        <v>10499.804752797545</v>
      </c>
      <c r="T108" s="36">
        <v>10508.518395123974</v>
      </c>
      <c r="U108" s="38"/>
      <c r="V108" s="38"/>
    </row>
    <row r="109" spans="1:22" s="39" customFormat="1" ht="12.75" customHeight="1">
      <c r="A109" s="32" t="s">
        <v>120</v>
      </c>
      <c r="B109" s="33" t="s">
        <v>15</v>
      </c>
      <c r="C109" s="34">
        <v>2545761</v>
      </c>
      <c r="D109" s="34">
        <v>291846</v>
      </c>
      <c r="E109" s="34">
        <v>2837608</v>
      </c>
      <c r="F109" s="34">
        <v>10991937</v>
      </c>
      <c r="G109" s="34">
        <v>1750300</v>
      </c>
      <c r="H109" s="40">
        <v>4792346</v>
      </c>
      <c r="I109" s="35">
        <v>17534583</v>
      </c>
      <c r="J109" s="34">
        <v>4875681</v>
      </c>
      <c r="K109" s="34">
        <v>94668</v>
      </c>
      <c r="L109" s="36">
        <f t="shared" si="3"/>
        <v>25342540</v>
      </c>
      <c r="M109" s="34">
        <v>929306</v>
      </c>
      <c r="N109" s="37">
        <v>1952.5340000000001</v>
      </c>
      <c r="O109" s="36">
        <v>1453</v>
      </c>
      <c r="P109" s="36">
        <v>8980</v>
      </c>
      <c r="Q109" s="36">
        <v>2497</v>
      </c>
      <c r="R109" s="36">
        <v>48.484687078432437</v>
      </c>
      <c r="S109" s="36">
        <v>12930.823227662104</v>
      </c>
      <c r="T109" s="36">
        <v>12979.307914740537</v>
      </c>
      <c r="U109" s="38"/>
      <c r="V109" s="38"/>
    </row>
    <row r="110" spans="1:22" s="39" customFormat="1" ht="12.75" customHeight="1">
      <c r="A110" s="32" t="s">
        <v>121</v>
      </c>
      <c r="B110" s="33" t="s">
        <v>15</v>
      </c>
      <c r="C110" s="34">
        <v>7332958</v>
      </c>
      <c r="D110" s="34">
        <v>969451</v>
      </c>
      <c r="E110" s="34">
        <v>8302409</v>
      </c>
      <c r="F110" s="34">
        <v>12511551</v>
      </c>
      <c r="G110" s="34">
        <v>2085237</v>
      </c>
      <c r="H110" s="40">
        <v>5509390</v>
      </c>
      <c r="I110" s="35">
        <v>20106178</v>
      </c>
      <c r="J110" s="34">
        <v>3659335</v>
      </c>
      <c r="K110" s="34">
        <v>4766535</v>
      </c>
      <c r="L110" s="36">
        <f t="shared" si="3"/>
        <v>36834457</v>
      </c>
      <c r="M110" s="34">
        <v>1556916</v>
      </c>
      <c r="N110" s="37">
        <v>2976.6390000000001</v>
      </c>
      <c r="O110" s="36">
        <v>2789</v>
      </c>
      <c r="P110" s="36">
        <v>6755</v>
      </c>
      <c r="Q110" s="36">
        <v>1229</v>
      </c>
      <c r="R110" s="36">
        <v>1601.3144355093109</v>
      </c>
      <c r="S110" s="36">
        <v>10773.198227934257</v>
      </c>
      <c r="T110" s="36">
        <v>12374.512663443567</v>
      </c>
      <c r="U110" s="38"/>
      <c r="V110" s="38"/>
    </row>
    <row r="111" spans="1:22" s="39" customFormat="1" ht="12.75" customHeight="1">
      <c r="A111" s="32" t="s">
        <v>122</v>
      </c>
      <c r="B111" s="33" t="s">
        <v>15</v>
      </c>
      <c r="C111" s="34">
        <v>14119811</v>
      </c>
      <c r="D111" s="34">
        <v>2927180</v>
      </c>
      <c r="E111" s="34">
        <v>17046991</v>
      </c>
      <c r="F111" s="34">
        <v>15116045</v>
      </c>
      <c r="G111" s="34">
        <v>2462526</v>
      </c>
      <c r="H111" s="40">
        <v>7563812</v>
      </c>
      <c r="I111" s="35">
        <v>25142383</v>
      </c>
      <c r="J111" s="34">
        <v>4069568</v>
      </c>
      <c r="K111" s="34">
        <v>203067</v>
      </c>
      <c r="L111" s="36">
        <f t="shared" si="3"/>
        <v>46462009</v>
      </c>
      <c r="M111" s="34">
        <v>1984954</v>
      </c>
      <c r="N111" s="37">
        <v>4331.0389999999998</v>
      </c>
      <c r="O111" s="36">
        <v>3936</v>
      </c>
      <c r="P111" s="36">
        <v>5805</v>
      </c>
      <c r="Q111" s="36">
        <v>940</v>
      </c>
      <c r="R111" s="36">
        <v>46.886439951244959</v>
      </c>
      <c r="S111" s="36">
        <v>10680.795531972813</v>
      </c>
      <c r="T111" s="36">
        <v>10727.681971924059</v>
      </c>
      <c r="U111" s="38"/>
      <c r="V111" s="38"/>
    </row>
    <row r="112" spans="1:22" s="39" customFormat="1" ht="12.75" customHeight="1">
      <c r="A112" s="32" t="s">
        <v>123</v>
      </c>
      <c r="B112" s="33" t="s">
        <v>15</v>
      </c>
      <c r="C112" s="34">
        <v>4258152</v>
      </c>
      <c r="D112" s="34">
        <v>391665</v>
      </c>
      <c r="E112" s="34">
        <v>4649817</v>
      </c>
      <c r="F112" s="34">
        <v>8680951</v>
      </c>
      <c r="G112" s="34">
        <v>1108536</v>
      </c>
      <c r="H112" s="40">
        <v>4057111</v>
      </c>
      <c r="I112" s="35">
        <v>13846598</v>
      </c>
      <c r="J112" s="34">
        <v>5102741</v>
      </c>
      <c r="K112" s="34">
        <v>223858</v>
      </c>
      <c r="L112" s="36">
        <f t="shared" si="3"/>
        <v>23823014</v>
      </c>
      <c r="M112" s="34">
        <v>937672</v>
      </c>
      <c r="N112" s="37">
        <v>1875.3989999999999</v>
      </c>
      <c r="O112" s="36">
        <v>2479</v>
      </c>
      <c r="P112" s="36">
        <v>7383</v>
      </c>
      <c r="Q112" s="36">
        <v>2721</v>
      </c>
      <c r="R112" s="36">
        <v>119.36553234804967</v>
      </c>
      <c r="S112" s="36">
        <v>12583.538756285996</v>
      </c>
      <c r="T112" s="36">
        <v>12702.904288634047</v>
      </c>
      <c r="U112" s="38"/>
      <c r="V112" s="38"/>
    </row>
    <row r="113" spans="1:22" s="39" customFormat="1" ht="12.75" customHeight="1">
      <c r="A113" s="32" t="s">
        <v>124</v>
      </c>
      <c r="B113" s="33" t="s">
        <v>15</v>
      </c>
      <c r="C113" s="34">
        <v>7479506</v>
      </c>
      <c r="D113" s="34">
        <v>695783</v>
      </c>
      <c r="E113" s="34">
        <v>8175289</v>
      </c>
      <c r="F113" s="34">
        <v>9905279</v>
      </c>
      <c r="G113" s="34">
        <v>1569748</v>
      </c>
      <c r="H113" s="40">
        <v>4706199</v>
      </c>
      <c r="I113" s="35">
        <v>16181226</v>
      </c>
      <c r="J113" s="34">
        <v>3332536</v>
      </c>
      <c r="K113" s="34">
        <v>274385</v>
      </c>
      <c r="L113" s="36">
        <f t="shared" si="3"/>
        <v>27963436</v>
      </c>
      <c r="M113" s="34">
        <v>822483</v>
      </c>
      <c r="N113" s="37">
        <v>2623.1709999999998</v>
      </c>
      <c r="O113" s="36">
        <v>3117</v>
      </c>
      <c r="P113" s="36">
        <v>6169</v>
      </c>
      <c r="Q113" s="36">
        <v>1270</v>
      </c>
      <c r="R113" s="36">
        <v>104.60050069172007</v>
      </c>
      <c r="S113" s="36">
        <v>10555.564620072424</v>
      </c>
      <c r="T113" s="36">
        <v>10660.165120764144</v>
      </c>
      <c r="U113" s="38"/>
      <c r="V113" s="38"/>
    </row>
    <row r="114" spans="1:22" s="39" customFormat="1" ht="12.75" customHeight="1">
      <c r="A114" s="32" t="s">
        <v>125</v>
      </c>
      <c r="B114" s="33" t="s">
        <v>15</v>
      </c>
      <c r="C114" s="34">
        <v>3003358</v>
      </c>
      <c r="D114" s="34">
        <v>519474</v>
      </c>
      <c r="E114" s="34">
        <v>3522832</v>
      </c>
      <c r="F114" s="34">
        <v>7106936</v>
      </c>
      <c r="G114" s="34">
        <v>1716082</v>
      </c>
      <c r="H114" s="40">
        <v>2709298</v>
      </c>
      <c r="I114" s="35">
        <v>11532316</v>
      </c>
      <c r="J114" s="34">
        <v>2808833</v>
      </c>
      <c r="K114" s="34">
        <v>2049</v>
      </c>
      <c r="L114" s="36">
        <f t="shared" si="3"/>
        <v>17866030</v>
      </c>
      <c r="M114" s="34">
        <v>1212226</v>
      </c>
      <c r="N114" s="37">
        <v>1481.2239999999999</v>
      </c>
      <c r="O114" s="36">
        <v>2378</v>
      </c>
      <c r="P114" s="36">
        <v>7786</v>
      </c>
      <c r="Q114" s="36">
        <v>1896</v>
      </c>
      <c r="R114" s="36">
        <v>1.3833154202200344</v>
      </c>
      <c r="S114" s="36">
        <v>12060.283252229237</v>
      </c>
      <c r="T114" s="36">
        <v>12061.666567649458</v>
      </c>
      <c r="U114" s="38"/>
      <c r="V114" s="38"/>
    </row>
    <row r="115" spans="1:22" s="39" customFormat="1" ht="12.75" customHeight="1">
      <c r="A115" s="32" t="s">
        <v>126</v>
      </c>
      <c r="B115" s="33" t="s">
        <v>15</v>
      </c>
      <c r="C115" s="34">
        <v>21777557</v>
      </c>
      <c r="D115" s="34">
        <v>6360548</v>
      </c>
      <c r="E115" s="34">
        <v>28138105</v>
      </c>
      <c r="F115" s="34">
        <v>20790099</v>
      </c>
      <c r="G115" s="34">
        <v>3164184</v>
      </c>
      <c r="H115" s="40">
        <v>9435432</v>
      </c>
      <c r="I115" s="35">
        <v>33389715</v>
      </c>
      <c r="J115" s="34">
        <v>7094570</v>
      </c>
      <c r="K115" s="34">
        <v>1580522</v>
      </c>
      <c r="L115" s="36">
        <f t="shared" si="3"/>
        <v>70202912</v>
      </c>
      <c r="M115" s="34">
        <v>6140153</v>
      </c>
      <c r="N115" s="37">
        <v>6407.9549999999999</v>
      </c>
      <c r="O115" s="36">
        <v>4391</v>
      </c>
      <c r="P115" s="36">
        <v>5211</v>
      </c>
      <c r="Q115" s="36">
        <v>1107</v>
      </c>
      <c r="R115" s="36">
        <v>246.64998427735526</v>
      </c>
      <c r="S115" s="36">
        <v>10708.937562763784</v>
      </c>
      <c r="T115" s="36">
        <v>10955.587547041139</v>
      </c>
      <c r="U115" s="38"/>
      <c r="V115" s="38"/>
    </row>
    <row r="116" spans="1:22" s="39" customFormat="1" ht="12.75" customHeight="1">
      <c r="A116" s="32" t="s">
        <v>127</v>
      </c>
      <c r="B116" s="33" t="s">
        <v>15</v>
      </c>
      <c r="C116" s="34">
        <v>2655549</v>
      </c>
      <c r="D116" s="34">
        <v>706731</v>
      </c>
      <c r="E116" s="34">
        <v>3362280</v>
      </c>
      <c r="F116" s="34">
        <v>14555952</v>
      </c>
      <c r="G116" s="34">
        <v>2732614</v>
      </c>
      <c r="H116" s="40">
        <v>5584502</v>
      </c>
      <c r="I116" s="35">
        <v>22873068</v>
      </c>
      <c r="J116" s="34">
        <v>5551095</v>
      </c>
      <c r="K116" s="34">
        <v>3355</v>
      </c>
      <c r="L116" s="36">
        <f t="shared" si="3"/>
        <v>31789798</v>
      </c>
      <c r="M116" s="34">
        <v>1254828</v>
      </c>
      <c r="N116" s="37">
        <v>2713.989</v>
      </c>
      <c r="O116" s="36">
        <v>1239</v>
      </c>
      <c r="P116" s="36">
        <v>8428</v>
      </c>
      <c r="Q116" s="36">
        <v>2045</v>
      </c>
      <c r="R116" s="36">
        <v>1.2361877664205714</v>
      </c>
      <c r="S116" s="36">
        <v>11712.075104210076</v>
      </c>
      <c r="T116" s="36">
        <v>11713.311291976497</v>
      </c>
      <c r="U116" s="38"/>
      <c r="V116" s="38"/>
    </row>
    <row r="117" spans="1:22" s="39" customFormat="1" ht="12.75" customHeight="1">
      <c r="A117" s="32" t="s">
        <v>128</v>
      </c>
      <c r="B117" s="33" t="s">
        <v>15</v>
      </c>
      <c r="C117" s="34">
        <v>3142276</v>
      </c>
      <c r="D117" s="34">
        <v>437915</v>
      </c>
      <c r="E117" s="34">
        <v>3580191</v>
      </c>
      <c r="F117" s="34">
        <v>6437387</v>
      </c>
      <c r="G117" s="34">
        <v>1017959</v>
      </c>
      <c r="H117" s="40">
        <v>3051052</v>
      </c>
      <c r="I117" s="35">
        <v>10506398</v>
      </c>
      <c r="J117" s="34">
        <v>1854696</v>
      </c>
      <c r="K117" s="34">
        <v>6113</v>
      </c>
      <c r="L117" s="36">
        <f t="shared" si="3"/>
        <v>15947398</v>
      </c>
      <c r="M117" s="34">
        <v>690870</v>
      </c>
      <c r="N117" s="37">
        <v>1505.663</v>
      </c>
      <c r="O117" s="36">
        <v>2378</v>
      </c>
      <c r="P117" s="36">
        <v>6978</v>
      </c>
      <c r="Q117" s="36">
        <v>1232</v>
      </c>
      <c r="R117" s="36">
        <v>4.0600054593889867</v>
      </c>
      <c r="S117" s="36">
        <v>10587.551796119053</v>
      </c>
      <c r="T117" s="36">
        <v>10591.611801578441</v>
      </c>
      <c r="U117" s="38"/>
      <c r="V117" s="38"/>
    </row>
    <row r="118" spans="1:22" s="39" customFormat="1" ht="12.75" customHeight="1">
      <c r="A118" s="32" t="s">
        <v>129</v>
      </c>
      <c r="B118" s="33" t="s">
        <v>15</v>
      </c>
      <c r="C118" s="34">
        <v>8138188</v>
      </c>
      <c r="D118" s="34">
        <v>1274049</v>
      </c>
      <c r="E118" s="34">
        <v>9412236</v>
      </c>
      <c r="F118" s="34">
        <v>20906535</v>
      </c>
      <c r="G118" s="34">
        <v>4624144</v>
      </c>
      <c r="H118" s="40">
        <v>7341287</v>
      </c>
      <c r="I118" s="35">
        <v>32871966</v>
      </c>
      <c r="J118" s="34">
        <v>3893134</v>
      </c>
      <c r="K118" s="34">
        <v>466617</v>
      </c>
      <c r="L118" s="36">
        <f t="shared" si="3"/>
        <v>46643953</v>
      </c>
      <c r="M118" s="34">
        <v>4652966</v>
      </c>
      <c r="N118" s="37">
        <v>4704.3770000000004</v>
      </c>
      <c r="O118" s="36">
        <v>2001</v>
      </c>
      <c r="P118" s="36">
        <v>6988</v>
      </c>
      <c r="Q118" s="36">
        <v>828</v>
      </c>
      <c r="R118" s="36">
        <v>99.187841450632035</v>
      </c>
      <c r="S118" s="36">
        <v>9815.8238593548085</v>
      </c>
      <c r="T118" s="36">
        <v>9915.0117008054403</v>
      </c>
      <c r="U118" s="38"/>
      <c r="V118" s="38"/>
    </row>
    <row r="119" spans="1:22" s="39" customFormat="1" ht="12.75" customHeight="1">
      <c r="A119" s="32" t="s">
        <v>130</v>
      </c>
      <c r="B119" s="33" t="s">
        <v>15</v>
      </c>
      <c r="C119" s="34">
        <v>1132257</v>
      </c>
      <c r="D119" s="34">
        <v>306640</v>
      </c>
      <c r="E119" s="34">
        <v>1438896</v>
      </c>
      <c r="F119" s="34">
        <v>5423712</v>
      </c>
      <c r="G119" s="34">
        <v>947452</v>
      </c>
      <c r="H119" s="40">
        <v>2297620</v>
      </c>
      <c r="I119" s="35">
        <v>8668784</v>
      </c>
      <c r="J119" s="34">
        <v>1757827</v>
      </c>
      <c r="K119" s="34">
        <v>8177</v>
      </c>
      <c r="L119" s="36">
        <f t="shared" si="3"/>
        <v>11873684</v>
      </c>
      <c r="M119" s="34">
        <v>529104</v>
      </c>
      <c r="N119" s="37">
        <v>1021.897</v>
      </c>
      <c r="O119" s="36">
        <v>1408</v>
      </c>
      <c r="P119" s="36">
        <v>8483</v>
      </c>
      <c r="Q119" s="36">
        <v>1720</v>
      </c>
      <c r="R119" s="36">
        <v>8.0017849157008971</v>
      </c>
      <c r="S119" s="36">
        <v>11611.255341781021</v>
      </c>
      <c r="T119" s="36">
        <v>11619.257126696721</v>
      </c>
      <c r="U119" s="38"/>
      <c r="V119" s="38"/>
    </row>
    <row r="120" spans="1:22" s="39" customFormat="1" ht="12.75" customHeight="1">
      <c r="A120" s="32" t="s">
        <v>131</v>
      </c>
      <c r="B120" s="33" t="s">
        <v>15</v>
      </c>
      <c r="C120" s="34">
        <v>8964826</v>
      </c>
      <c r="D120" s="34">
        <v>636709</v>
      </c>
      <c r="E120" s="34">
        <v>9601534</v>
      </c>
      <c r="F120" s="34">
        <v>11323599</v>
      </c>
      <c r="G120" s="34">
        <v>2369506</v>
      </c>
      <c r="H120" s="40">
        <v>4567510</v>
      </c>
      <c r="I120" s="35">
        <v>18260615</v>
      </c>
      <c r="J120" s="34">
        <v>2767434</v>
      </c>
      <c r="K120" s="34">
        <v>2110932</v>
      </c>
      <c r="L120" s="36">
        <f t="shared" si="3"/>
        <v>32740515</v>
      </c>
      <c r="M120" s="34">
        <v>3057494</v>
      </c>
      <c r="N120" s="37">
        <v>2777.56</v>
      </c>
      <c r="O120" s="36">
        <v>3457</v>
      </c>
      <c r="P120" s="36">
        <v>6574</v>
      </c>
      <c r="Q120" s="36">
        <v>996</v>
      </c>
      <c r="R120" s="36">
        <v>759.99510361612352</v>
      </c>
      <c r="S120" s="36">
        <v>11027.514437131871</v>
      </c>
      <c r="T120" s="36">
        <v>11787.509540747995</v>
      </c>
      <c r="U120" s="38"/>
      <c r="V120" s="38"/>
    </row>
    <row r="121" spans="1:22" s="39" customFormat="1" ht="12.75" customHeight="1">
      <c r="A121" s="32" t="s">
        <v>132</v>
      </c>
      <c r="B121" s="33" t="s">
        <v>15</v>
      </c>
      <c r="C121" s="34">
        <v>2777981</v>
      </c>
      <c r="D121" s="34">
        <v>673982</v>
      </c>
      <c r="E121" s="34">
        <v>3451963</v>
      </c>
      <c r="F121" s="34">
        <v>6923211</v>
      </c>
      <c r="G121" s="34">
        <v>1465344</v>
      </c>
      <c r="H121" s="40">
        <v>3199492</v>
      </c>
      <c r="I121" s="35">
        <v>11588047</v>
      </c>
      <c r="J121" s="34">
        <v>3862671</v>
      </c>
      <c r="K121" s="34">
        <v>7935</v>
      </c>
      <c r="L121" s="36">
        <f t="shared" si="3"/>
        <v>18910616</v>
      </c>
      <c r="M121" s="34">
        <v>1215101</v>
      </c>
      <c r="N121" s="37">
        <v>1411.6489999999999</v>
      </c>
      <c r="O121" s="36">
        <v>2445</v>
      </c>
      <c r="P121" s="36">
        <v>8209</v>
      </c>
      <c r="Q121" s="36">
        <v>2736</v>
      </c>
      <c r="R121" s="36">
        <v>5.6210856948150711</v>
      </c>
      <c r="S121" s="36">
        <v>13390.496504442677</v>
      </c>
      <c r="T121" s="36">
        <v>13396.117590137494</v>
      </c>
      <c r="U121" s="38"/>
      <c r="V121" s="38"/>
    </row>
    <row r="122" spans="1:22" s="39" customFormat="1" ht="12.75" customHeight="1">
      <c r="A122" s="32" t="s">
        <v>133</v>
      </c>
      <c r="B122" s="33" t="s">
        <v>15</v>
      </c>
      <c r="C122" s="34">
        <v>2944028</v>
      </c>
      <c r="D122" s="34">
        <v>244747</v>
      </c>
      <c r="E122" s="34">
        <v>3188774</v>
      </c>
      <c r="F122" s="34">
        <v>5621174</v>
      </c>
      <c r="G122" s="34">
        <v>923512</v>
      </c>
      <c r="H122" s="40">
        <v>2073635</v>
      </c>
      <c r="I122" s="35">
        <v>8618321</v>
      </c>
      <c r="J122" s="34">
        <v>2728674</v>
      </c>
      <c r="K122" s="34">
        <v>1207</v>
      </c>
      <c r="L122" s="36">
        <f t="shared" si="3"/>
        <v>14536976</v>
      </c>
      <c r="M122" s="34">
        <v>621254</v>
      </c>
      <c r="N122" s="37">
        <v>1217.9639999999999</v>
      </c>
      <c r="O122" s="36">
        <v>2618</v>
      </c>
      <c r="P122" s="36">
        <v>7076</v>
      </c>
      <c r="Q122" s="36">
        <v>2240</v>
      </c>
      <c r="R122" s="36">
        <v>0.99099809189762589</v>
      </c>
      <c r="S122" s="36">
        <v>11934.481643135594</v>
      </c>
      <c r="T122" s="36">
        <v>11935.472641227492</v>
      </c>
      <c r="U122" s="38"/>
      <c r="V122" s="38"/>
    </row>
    <row r="123" spans="1:22" s="39" customFormat="1" ht="12.75" customHeight="1">
      <c r="A123" s="32" t="s">
        <v>134</v>
      </c>
      <c r="B123" s="33" t="s">
        <v>15</v>
      </c>
      <c r="C123" s="34">
        <v>2798400</v>
      </c>
      <c r="D123" s="34">
        <v>876719</v>
      </c>
      <c r="E123" s="34">
        <v>3675119</v>
      </c>
      <c r="F123" s="34">
        <v>8239150</v>
      </c>
      <c r="G123" s="34">
        <v>2126957</v>
      </c>
      <c r="H123" s="40">
        <v>3623405</v>
      </c>
      <c r="I123" s="35">
        <v>13989512</v>
      </c>
      <c r="J123" s="34">
        <v>3764804</v>
      </c>
      <c r="K123" s="34">
        <v>7389</v>
      </c>
      <c r="L123" s="36">
        <f t="shared" si="3"/>
        <v>21436824</v>
      </c>
      <c r="M123" s="34">
        <v>987627</v>
      </c>
      <c r="N123" s="37">
        <v>1721.288</v>
      </c>
      <c r="O123" s="36">
        <v>2135</v>
      </c>
      <c r="P123" s="36">
        <v>8127</v>
      </c>
      <c r="Q123" s="36">
        <v>2187</v>
      </c>
      <c r="R123" s="36">
        <v>4.2927156873225165</v>
      </c>
      <c r="S123" s="36">
        <v>12449.651075241331</v>
      </c>
      <c r="T123" s="36">
        <v>12453.943790928653</v>
      </c>
      <c r="U123" s="38"/>
      <c r="V123" s="38"/>
    </row>
    <row r="124" spans="1:22" s="39" customFormat="1" ht="12.75" customHeight="1">
      <c r="A124" s="32" t="s">
        <v>135</v>
      </c>
      <c r="B124" s="33" t="s">
        <v>15</v>
      </c>
      <c r="C124" s="34">
        <v>9319756</v>
      </c>
      <c r="D124" s="34">
        <v>1347716</v>
      </c>
      <c r="E124" s="34">
        <v>10667472</v>
      </c>
      <c r="F124" s="34">
        <v>18585725</v>
      </c>
      <c r="G124" s="34">
        <v>3480304</v>
      </c>
      <c r="H124" s="40">
        <v>6818898</v>
      </c>
      <c r="I124" s="35">
        <v>28884927</v>
      </c>
      <c r="J124" s="34">
        <v>5586600</v>
      </c>
      <c r="K124" s="34">
        <v>26218</v>
      </c>
      <c r="L124" s="36">
        <f t="shared" si="3"/>
        <v>45165217</v>
      </c>
      <c r="M124" s="34">
        <v>4729564</v>
      </c>
      <c r="N124" s="37">
        <v>4324.0519999999997</v>
      </c>
      <c r="O124" s="36">
        <v>2467</v>
      </c>
      <c r="P124" s="36">
        <v>6680</v>
      </c>
      <c r="Q124" s="36">
        <v>1292</v>
      </c>
      <c r="R124" s="36">
        <v>6.0632943359608076</v>
      </c>
      <c r="S124" s="36">
        <v>10439.05091798156</v>
      </c>
      <c r="T124" s="36">
        <v>10445.114212317521</v>
      </c>
      <c r="U124" s="38"/>
      <c r="V124" s="38"/>
    </row>
    <row r="125" spans="1:22" s="39" customFormat="1" ht="12.75" customHeight="1">
      <c r="A125" s="32" t="s">
        <v>136</v>
      </c>
      <c r="B125" s="33" t="s">
        <v>15</v>
      </c>
      <c r="C125" s="34">
        <v>597178</v>
      </c>
      <c r="D125" s="34">
        <v>118970</v>
      </c>
      <c r="E125" s="34">
        <v>716148</v>
      </c>
      <c r="F125" s="34">
        <v>4244640</v>
      </c>
      <c r="G125" s="34">
        <v>635639</v>
      </c>
      <c r="H125" s="40">
        <v>1197226</v>
      </c>
      <c r="I125" s="35">
        <v>6077505</v>
      </c>
      <c r="J125" s="34">
        <v>1347038</v>
      </c>
      <c r="K125" s="34">
        <v>2539</v>
      </c>
      <c r="L125" s="36">
        <f t="shared" si="3"/>
        <v>8143230</v>
      </c>
      <c r="M125" s="34">
        <v>1880255</v>
      </c>
      <c r="N125" s="37">
        <v>698.69899999999996</v>
      </c>
      <c r="O125" s="36">
        <v>1025</v>
      </c>
      <c r="P125" s="36">
        <v>8698</v>
      </c>
      <c r="Q125" s="36">
        <v>1928</v>
      </c>
      <c r="R125" s="36">
        <v>3.6338967137494116</v>
      </c>
      <c r="S125" s="36">
        <v>11651.213183359359</v>
      </c>
      <c r="T125" s="36">
        <v>11654.847080073108</v>
      </c>
      <c r="U125" s="38"/>
      <c r="V125" s="38"/>
    </row>
    <row r="126" spans="1:22" s="39" customFormat="1" ht="12.75" customHeight="1">
      <c r="A126" s="32" t="s">
        <v>137</v>
      </c>
      <c r="B126" s="33" t="s">
        <v>15</v>
      </c>
      <c r="C126" s="34">
        <v>2802262</v>
      </c>
      <c r="D126" s="34">
        <v>436047</v>
      </c>
      <c r="E126" s="34">
        <v>3238309</v>
      </c>
      <c r="F126" s="34">
        <v>9565309</v>
      </c>
      <c r="G126" s="34">
        <v>1314110</v>
      </c>
      <c r="H126" s="40">
        <v>3977288</v>
      </c>
      <c r="I126" s="35">
        <v>14856707</v>
      </c>
      <c r="J126" s="34">
        <v>3088587</v>
      </c>
      <c r="K126" s="34">
        <v>4784</v>
      </c>
      <c r="L126" s="36">
        <f t="shared" si="3"/>
        <v>21188387</v>
      </c>
      <c r="M126" s="34">
        <v>1063899</v>
      </c>
      <c r="N126" s="37">
        <v>1924.8219999999999</v>
      </c>
      <c r="O126" s="36">
        <v>1682</v>
      </c>
      <c r="P126" s="36">
        <v>7718</v>
      </c>
      <c r="Q126" s="36">
        <v>1605</v>
      </c>
      <c r="R126" s="36">
        <v>2.4854246262771311</v>
      </c>
      <c r="S126" s="36">
        <v>11005.486741111647</v>
      </c>
      <c r="T126" s="36">
        <v>11007.972165737923</v>
      </c>
      <c r="U126" s="38"/>
      <c r="V126" s="38"/>
    </row>
    <row r="127" spans="1:22" s="39" customFormat="1" ht="12.75" customHeight="1">
      <c r="A127" s="32" t="s">
        <v>138</v>
      </c>
      <c r="B127" s="33" t="s">
        <v>15</v>
      </c>
      <c r="C127" s="34">
        <v>8120395</v>
      </c>
      <c r="D127" s="34">
        <v>11607801</v>
      </c>
      <c r="E127" s="34">
        <v>19728196</v>
      </c>
      <c r="F127" s="34">
        <v>20157881</v>
      </c>
      <c r="G127" s="34">
        <v>3100090</v>
      </c>
      <c r="H127" s="40">
        <v>10305188</v>
      </c>
      <c r="I127" s="35">
        <v>33563159</v>
      </c>
      <c r="J127" s="34">
        <v>5676606</v>
      </c>
      <c r="K127" s="34">
        <v>96722</v>
      </c>
      <c r="L127" s="36">
        <f t="shared" si="3"/>
        <v>59064683</v>
      </c>
      <c r="M127" s="34">
        <v>2082926</v>
      </c>
      <c r="N127" s="37">
        <v>4790.5290000000005</v>
      </c>
      <c r="O127" s="36">
        <v>4118</v>
      </c>
      <c r="P127" s="36">
        <v>7006</v>
      </c>
      <c r="Q127" s="36">
        <v>1185</v>
      </c>
      <c r="R127" s="36">
        <v>20.190254562700694</v>
      </c>
      <c r="S127" s="36">
        <v>12309.279622354858</v>
      </c>
      <c r="T127" s="36">
        <v>12329.469876917559</v>
      </c>
      <c r="U127" s="38"/>
      <c r="V127" s="38"/>
    </row>
    <row r="128" spans="1:22" s="39" customFormat="1" ht="12.75" customHeight="1">
      <c r="A128" s="32" t="s">
        <v>139</v>
      </c>
      <c r="B128" s="33" t="s">
        <v>15</v>
      </c>
      <c r="C128" s="34">
        <v>3657280</v>
      </c>
      <c r="D128" s="34">
        <v>973366</v>
      </c>
      <c r="E128" s="34">
        <v>4630646</v>
      </c>
      <c r="F128" s="34">
        <v>5159109</v>
      </c>
      <c r="G128" s="34">
        <v>1336232</v>
      </c>
      <c r="H128" s="40">
        <v>2296473</v>
      </c>
      <c r="I128" s="35">
        <v>8791814</v>
      </c>
      <c r="J128" s="34">
        <v>3642250</v>
      </c>
      <c r="K128" s="34">
        <v>13993</v>
      </c>
      <c r="L128" s="36">
        <f t="shared" si="3"/>
        <v>17078703</v>
      </c>
      <c r="M128" s="34">
        <v>949503</v>
      </c>
      <c r="N128" s="37">
        <v>1424.9770000000001</v>
      </c>
      <c r="O128" s="36">
        <v>3250</v>
      </c>
      <c r="P128" s="36">
        <v>6170</v>
      </c>
      <c r="Q128" s="36">
        <v>2556</v>
      </c>
      <c r="R128" s="36">
        <v>9.819807617947518</v>
      </c>
      <c r="S128" s="36">
        <v>11975.428375335179</v>
      </c>
      <c r="T128" s="36">
        <v>11985.248182953128</v>
      </c>
      <c r="U128" s="38"/>
      <c r="V128" s="38"/>
    </row>
    <row r="129" spans="1:22" s="39" customFormat="1" ht="12.75" customHeight="1">
      <c r="A129" s="32" t="s">
        <v>140</v>
      </c>
      <c r="B129" s="33" t="s">
        <v>15</v>
      </c>
      <c r="C129" s="34">
        <v>15512211</v>
      </c>
      <c r="D129" s="34">
        <v>1228750</v>
      </c>
      <c r="E129" s="34">
        <v>16740961</v>
      </c>
      <c r="F129" s="34">
        <v>15450630</v>
      </c>
      <c r="G129" s="34">
        <v>2731090</v>
      </c>
      <c r="H129" s="40">
        <v>7351030</v>
      </c>
      <c r="I129" s="35">
        <v>25532750</v>
      </c>
      <c r="J129" s="34">
        <v>4344217</v>
      </c>
      <c r="K129" s="34">
        <v>44388</v>
      </c>
      <c r="L129" s="36">
        <f t="shared" si="3"/>
        <v>46662316</v>
      </c>
      <c r="M129" s="34">
        <v>4642745</v>
      </c>
      <c r="N129" s="37">
        <v>4342.5290000000005</v>
      </c>
      <c r="O129" s="36">
        <v>3855</v>
      </c>
      <c r="P129" s="36">
        <v>5880</v>
      </c>
      <c r="Q129" s="36">
        <v>1000</v>
      </c>
      <c r="R129" s="36">
        <v>10.2216933957148</v>
      </c>
      <c r="S129" s="36">
        <v>10735.202459212131</v>
      </c>
      <c r="T129" s="36">
        <v>10745.424152607846</v>
      </c>
      <c r="U129" s="38"/>
      <c r="V129" s="38"/>
    </row>
    <row r="130" spans="1:22" s="39" customFormat="1" ht="12.75" customHeight="1">
      <c r="A130" s="32" t="s">
        <v>141</v>
      </c>
      <c r="B130" s="33" t="s">
        <v>15</v>
      </c>
      <c r="C130" s="34">
        <v>8471587</v>
      </c>
      <c r="D130" s="34">
        <v>507703</v>
      </c>
      <c r="E130" s="34">
        <v>8979290</v>
      </c>
      <c r="F130" s="34">
        <v>5351192</v>
      </c>
      <c r="G130" s="34">
        <v>1636138</v>
      </c>
      <c r="H130" s="40">
        <v>3050242</v>
      </c>
      <c r="I130" s="35">
        <v>10037572</v>
      </c>
      <c r="J130" s="34">
        <v>4134186</v>
      </c>
      <c r="K130" s="34">
        <v>109773</v>
      </c>
      <c r="L130" s="36">
        <f t="shared" si="3"/>
        <v>23260821</v>
      </c>
      <c r="M130" s="34">
        <v>1296748</v>
      </c>
      <c r="N130" s="37">
        <v>1604.1469999999999</v>
      </c>
      <c r="O130" s="36">
        <v>5598</v>
      </c>
      <c r="P130" s="36">
        <v>6257</v>
      </c>
      <c r="Q130" s="36">
        <v>2577</v>
      </c>
      <c r="R130" s="36">
        <v>68.430761021277974</v>
      </c>
      <c r="S130" s="36">
        <v>14431.999062430064</v>
      </c>
      <c r="T130" s="36">
        <v>14500.429823451343</v>
      </c>
      <c r="U130" s="38"/>
      <c r="V130" s="38"/>
    </row>
    <row r="131" spans="1:22" s="39" customFormat="1" ht="12.75" customHeight="1">
      <c r="A131" s="32" t="s">
        <v>142</v>
      </c>
      <c r="B131" s="33" t="s">
        <v>15</v>
      </c>
      <c r="C131" s="34">
        <v>1548037</v>
      </c>
      <c r="D131" s="34">
        <v>471554</v>
      </c>
      <c r="E131" s="34">
        <v>2019591</v>
      </c>
      <c r="F131" s="34">
        <v>4822949</v>
      </c>
      <c r="G131" s="34">
        <v>875312</v>
      </c>
      <c r="H131" s="40">
        <v>1815848</v>
      </c>
      <c r="I131" s="35">
        <v>7514109</v>
      </c>
      <c r="J131" s="34">
        <v>1356324</v>
      </c>
      <c r="K131" s="34">
        <v>1000</v>
      </c>
      <c r="L131" s="36">
        <f t="shared" si="3"/>
        <v>10891024</v>
      </c>
      <c r="M131" s="34">
        <v>865287</v>
      </c>
      <c r="N131" s="37">
        <v>1045.701</v>
      </c>
      <c r="O131" s="36">
        <v>1931</v>
      </c>
      <c r="P131" s="36">
        <v>7186</v>
      </c>
      <c r="Q131" s="36">
        <v>1297</v>
      </c>
      <c r="R131" s="36">
        <v>0.95629630267160493</v>
      </c>
      <c r="S131" s="36">
        <v>10414.089687205042</v>
      </c>
      <c r="T131" s="36">
        <v>10415.045983507714</v>
      </c>
      <c r="U131" s="38"/>
      <c r="V131" s="38"/>
    </row>
    <row r="132" spans="1:22" s="39" customFormat="1" ht="12.75" customHeight="1">
      <c r="A132" s="32" t="s">
        <v>143</v>
      </c>
      <c r="B132" s="33" t="s">
        <v>15</v>
      </c>
      <c r="C132" s="34">
        <v>6973270</v>
      </c>
      <c r="D132" s="34">
        <v>1218636</v>
      </c>
      <c r="E132" s="34">
        <v>8191906</v>
      </c>
      <c r="F132" s="34">
        <v>16279353</v>
      </c>
      <c r="G132" s="34">
        <v>2504162</v>
      </c>
      <c r="H132" s="40">
        <v>6745090</v>
      </c>
      <c r="I132" s="35">
        <v>25528605</v>
      </c>
      <c r="J132" s="34">
        <v>4330357</v>
      </c>
      <c r="K132" s="34">
        <v>2722021</v>
      </c>
      <c r="L132" s="36">
        <f t="shared" ref="L132:L163" si="4">K132+J132+I132+E132</f>
        <v>40772889</v>
      </c>
      <c r="M132" s="34">
        <v>2355040</v>
      </c>
      <c r="N132" s="37">
        <v>3738.873</v>
      </c>
      <c r="O132" s="36">
        <v>2191</v>
      </c>
      <c r="P132" s="36">
        <v>6828</v>
      </c>
      <c r="Q132" s="36">
        <v>1158</v>
      </c>
      <c r="R132" s="36">
        <v>728.03248465513536</v>
      </c>
      <c r="S132" s="36">
        <v>10177.095611431572</v>
      </c>
      <c r="T132" s="36">
        <v>10905.128096086708</v>
      </c>
      <c r="U132" s="38"/>
      <c r="V132" s="38"/>
    </row>
    <row r="133" spans="1:22" s="39" customFormat="1" ht="12.75" customHeight="1">
      <c r="A133" s="32" t="s">
        <v>144</v>
      </c>
      <c r="B133" s="33" t="s">
        <v>15</v>
      </c>
      <c r="C133" s="34">
        <v>45038509</v>
      </c>
      <c r="D133" s="34">
        <v>5885887</v>
      </c>
      <c r="E133" s="34">
        <v>50924396</v>
      </c>
      <c r="F133" s="34">
        <v>37484731</v>
      </c>
      <c r="G133" s="34">
        <v>6030368</v>
      </c>
      <c r="H133" s="40">
        <v>18313138</v>
      </c>
      <c r="I133" s="35">
        <v>61828237</v>
      </c>
      <c r="J133" s="34">
        <v>5591617</v>
      </c>
      <c r="K133" s="34">
        <v>39295566</v>
      </c>
      <c r="L133" s="36">
        <f t="shared" si="4"/>
        <v>157639816</v>
      </c>
      <c r="M133" s="34">
        <v>16188528</v>
      </c>
      <c r="N133" s="37">
        <v>11362.279</v>
      </c>
      <c r="O133" s="36">
        <v>4482</v>
      </c>
      <c r="P133" s="36">
        <v>5442</v>
      </c>
      <c r="Q133" s="36">
        <v>492</v>
      </c>
      <c r="R133" s="36">
        <v>3458.4229096997178</v>
      </c>
      <c r="S133" s="36">
        <v>10415.538115196783</v>
      </c>
      <c r="T133" s="36">
        <v>13873.961024896502</v>
      </c>
      <c r="U133" s="38"/>
      <c r="V133" s="38"/>
    </row>
    <row r="134" spans="1:22" s="39" customFormat="1" ht="12.75" customHeight="1">
      <c r="A134" s="32" t="s">
        <v>145</v>
      </c>
      <c r="B134" s="33" t="s">
        <v>15</v>
      </c>
      <c r="C134" s="34">
        <v>4260612</v>
      </c>
      <c r="D134" s="34">
        <v>378888</v>
      </c>
      <c r="E134" s="34">
        <v>4639499</v>
      </c>
      <c r="F134" s="34">
        <v>7273018</v>
      </c>
      <c r="G134" s="34">
        <v>1310790</v>
      </c>
      <c r="H134" s="40">
        <v>2967383</v>
      </c>
      <c r="I134" s="35">
        <v>11551191</v>
      </c>
      <c r="J134" s="34">
        <v>1840021</v>
      </c>
      <c r="K134" s="34">
        <v>175792</v>
      </c>
      <c r="L134" s="36">
        <f t="shared" si="4"/>
        <v>18206503</v>
      </c>
      <c r="M134" s="34">
        <v>1946960</v>
      </c>
      <c r="N134" s="37">
        <v>1713.9949999999999</v>
      </c>
      <c r="O134" s="36">
        <v>2707</v>
      </c>
      <c r="P134" s="36">
        <v>6739</v>
      </c>
      <c r="Q134" s="36">
        <v>1074</v>
      </c>
      <c r="R134" s="36">
        <v>102.56272626232867</v>
      </c>
      <c r="S134" s="36">
        <v>10519.69871557385</v>
      </c>
      <c r="T134" s="36">
        <v>10622.261441836179</v>
      </c>
      <c r="U134" s="38"/>
      <c r="V134" s="38"/>
    </row>
    <row r="135" spans="1:22" s="39" customFormat="1" ht="12.75" customHeight="1">
      <c r="A135" s="32" t="s">
        <v>146</v>
      </c>
      <c r="B135" s="33" t="s">
        <v>15</v>
      </c>
      <c r="C135" s="34">
        <v>13447096</v>
      </c>
      <c r="D135" s="34">
        <v>1466933</v>
      </c>
      <c r="E135" s="34">
        <v>14914029</v>
      </c>
      <c r="F135" s="34">
        <v>18626700</v>
      </c>
      <c r="G135" s="34">
        <v>3460638</v>
      </c>
      <c r="H135" s="40">
        <v>8189474</v>
      </c>
      <c r="I135" s="35">
        <v>30276812</v>
      </c>
      <c r="J135" s="34">
        <v>6884378</v>
      </c>
      <c r="K135" s="34">
        <v>286838</v>
      </c>
      <c r="L135" s="36">
        <f t="shared" si="4"/>
        <v>52362057</v>
      </c>
      <c r="M135" s="34">
        <v>3260213</v>
      </c>
      <c r="N135" s="37">
        <v>4215.7219999999998</v>
      </c>
      <c r="O135" s="36">
        <v>3538</v>
      </c>
      <c r="P135" s="36">
        <v>7182</v>
      </c>
      <c r="Q135" s="36">
        <v>1633</v>
      </c>
      <c r="R135" s="36">
        <v>68.040065260470215</v>
      </c>
      <c r="S135" s="36">
        <v>12352.621686154827</v>
      </c>
      <c r="T135" s="36">
        <v>12420.661751415299</v>
      </c>
      <c r="U135" s="38"/>
      <c r="V135" s="38"/>
    </row>
    <row r="136" spans="1:22" s="39" customFormat="1" ht="12.75" customHeight="1">
      <c r="A136" s="32" t="s">
        <v>147</v>
      </c>
      <c r="B136" s="33" t="s">
        <v>15</v>
      </c>
      <c r="C136" s="34">
        <v>727163</v>
      </c>
      <c r="D136" s="34">
        <v>669601</v>
      </c>
      <c r="E136" s="34">
        <v>1396763</v>
      </c>
      <c r="F136" s="34">
        <v>4039472</v>
      </c>
      <c r="G136" s="34">
        <v>606793</v>
      </c>
      <c r="H136" s="40">
        <v>1506408</v>
      </c>
      <c r="I136" s="35">
        <v>6152673</v>
      </c>
      <c r="J136" s="34">
        <v>3535616</v>
      </c>
      <c r="K136" s="34">
        <v>0</v>
      </c>
      <c r="L136" s="36">
        <f t="shared" si="4"/>
        <v>11085052</v>
      </c>
      <c r="M136" s="34">
        <v>350386</v>
      </c>
      <c r="N136" s="37">
        <v>690.90499999999997</v>
      </c>
      <c r="O136" s="36">
        <v>2022</v>
      </c>
      <c r="P136" s="36">
        <v>8905</v>
      </c>
      <c r="Q136" s="36">
        <v>5117</v>
      </c>
      <c r="R136" s="36">
        <v>0</v>
      </c>
      <c r="S136" s="36">
        <v>16044.249209370319</v>
      </c>
      <c r="T136" s="36">
        <v>16044.249209370319</v>
      </c>
      <c r="U136" s="38"/>
      <c r="V136" s="38"/>
    </row>
    <row r="137" spans="1:22" s="39" customFormat="1" ht="12.75" customHeight="1">
      <c r="A137" s="32" t="s">
        <v>148</v>
      </c>
      <c r="B137" s="33" t="s">
        <v>15</v>
      </c>
      <c r="C137" s="34">
        <v>10257890</v>
      </c>
      <c r="D137" s="34">
        <v>1377548</v>
      </c>
      <c r="E137" s="34">
        <v>11635438</v>
      </c>
      <c r="F137" s="34">
        <v>10402022</v>
      </c>
      <c r="G137" s="34">
        <v>1785919</v>
      </c>
      <c r="H137" s="40">
        <v>5248830</v>
      </c>
      <c r="I137" s="35">
        <v>17436771</v>
      </c>
      <c r="J137" s="34">
        <v>7385833</v>
      </c>
      <c r="K137" s="34">
        <v>11700</v>
      </c>
      <c r="L137" s="36">
        <f t="shared" si="4"/>
        <v>36469742</v>
      </c>
      <c r="M137" s="34">
        <v>3172443</v>
      </c>
      <c r="N137" s="37">
        <v>2633.6080000000002</v>
      </c>
      <c r="O137" s="36">
        <v>4418</v>
      </c>
      <c r="P137" s="36">
        <v>6621</v>
      </c>
      <c r="Q137" s="36">
        <v>2804</v>
      </c>
      <c r="R137" s="36">
        <v>4.442574597282511</v>
      </c>
      <c r="S137" s="36">
        <v>13843.382158620416</v>
      </c>
      <c r="T137" s="36">
        <v>13847.8247332177</v>
      </c>
      <c r="U137" s="38"/>
      <c r="V137" s="38"/>
    </row>
    <row r="138" spans="1:22" s="39" customFormat="1" ht="12.75" customHeight="1">
      <c r="A138" s="32" t="s">
        <v>149</v>
      </c>
      <c r="B138" s="33" t="s">
        <v>15</v>
      </c>
      <c r="C138" s="34">
        <v>2684227</v>
      </c>
      <c r="D138" s="34">
        <v>574823</v>
      </c>
      <c r="E138" s="34">
        <v>3259050</v>
      </c>
      <c r="F138" s="34">
        <v>2784404</v>
      </c>
      <c r="G138" s="34">
        <v>417911</v>
      </c>
      <c r="H138" s="40">
        <v>1558461</v>
      </c>
      <c r="I138" s="35">
        <v>4760776</v>
      </c>
      <c r="J138" s="34">
        <v>1242576</v>
      </c>
      <c r="K138" s="34">
        <v>6751703</v>
      </c>
      <c r="L138" s="36">
        <f t="shared" si="4"/>
        <v>16014105</v>
      </c>
      <c r="M138" s="34">
        <v>347262</v>
      </c>
      <c r="N138" s="37">
        <v>747.62400000000002</v>
      </c>
      <c r="O138" s="36">
        <v>4359</v>
      </c>
      <c r="P138" s="36">
        <v>6368</v>
      </c>
      <c r="Q138" s="36">
        <v>1662</v>
      </c>
      <c r="R138" s="36">
        <v>9030.8804960782418</v>
      </c>
      <c r="S138" s="36">
        <v>12389.118059345339</v>
      </c>
      <c r="T138" s="36">
        <v>21419.998555423583</v>
      </c>
      <c r="U138" s="38"/>
      <c r="V138" s="38"/>
    </row>
    <row r="139" spans="1:22" s="39" customFormat="1" ht="12.75" customHeight="1">
      <c r="A139" s="32" t="s">
        <v>150</v>
      </c>
      <c r="B139" s="33" t="s">
        <v>15</v>
      </c>
      <c r="C139" s="34">
        <v>1708707</v>
      </c>
      <c r="D139" s="34">
        <v>140832</v>
      </c>
      <c r="E139" s="34">
        <v>1849539</v>
      </c>
      <c r="F139" s="34">
        <v>2935490</v>
      </c>
      <c r="G139" s="34">
        <v>620389</v>
      </c>
      <c r="H139" s="40">
        <v>1490489</v>
      </c>
      <c r="I139" s="35">
        <v>5046368</v>
      </c>
      <c r="J139" s="34">
        <v>1094960</v>
      </c>
      <c r="K139" s="34">
        <v>43828</v>
      </c>
      <c r="L139" s="36">
        <f t="shared" si="4"/>
        <v>8034695</v>
      </c>
      <c r="M139" s="34">
        <v>293463</v>
      </c>
      <c r="N139" s="37">
        <v>701.34299999999996</v>
      </c>
      <c r="O139" s="36">
        <v>2637</v>
      </c>
      <c r="P139" s="36">
        <v>7195</v>
      </c>
      <c r="Q139" s="36">
        <v>1561</v>
      </c>
      <c r="R139" s="36">
        <v>62.491534099577528</v>
      </c>
      <c r="S139" s="36">
        <v>11393.664726104062</v>
      </c>
      <c r="T139" s="36">
        <v>11456.156260203639</v>
      </c>
      <c r="U139" s="38"/>
      <c r="V139" s="38"/>
    </row>
    <row r="140" spans="1:22" s="39" customFormat="1" ht="12.75" customHeight="1">
      <c r="A140" s="32" t="s">
        <v>151</v>
      </c>
      <c r="B140" s="33" t="s">
        <v>15</v>
      </c>
      <c r="C140" s="34">
        <v>4999118</v>
      </c>
      <c r="D140" s="34">
        <v>812374</v>
      </c>
      <c r="E140" s="34">
        <v>5811491</v>
      </c>
      <c r="F140" s="34">
        <v>10630859</v>
      </c>
      <c r="G140" s="34">
        <v>2131958</v>
      </c>
      <c r="H140" s="40">
        <v>3724260</v>
      </c>
      <c r="I140" s="35">
        <v>16487077</v>
      </c>
      <c r="J140" s="34">
        <v>2762928</v>
      </c>
      <c r="K140" s="34">
        <v>1255590</v>
      </c>
      <c r="L140" s="36">
        <f t="shared" si="4"/>
        <v>26317086</v>
      </c>
      <c r="M140" s="34">
        <v>3355160</v>
      </c>
      <c r="N140" s="37">
        <v>2320.9459999999999</v>
      </c>
      <c r="O140" s="36">
        <v>2504</v>
      </c>
      <c r="P140" s="36">
        <v>7104</v>
      </c>
      <c r="Q140" s="36">
        <v>1190</v>
      </c>
      <c r="R140" s="36">
        <v>540.98199613433485</v>
      </c>
      <c r="S140" s="36">
        <v>10797.966001794097</v>
      </c>
      <c r="T140" s="36">
        <v>11338.947997928432</v>
      </c>
      <c r="U140" s="38"/>
      <c r="V140" s="38"/>
    </row>
    <row r="141" spans="1:22" s="39" customFormat="1" ht="12.75" customHeight="1">
      <c r="A141" s="32" t="s">
        <v>152</v>
      </c>
      <c r="B141" s="33" t="s">
        <v>15</v>
      </c>
      <c r="C141" s="34">
        <v>9381190</v>
      </c>
      <c r="D141" s="34">
        <v>671571</v>
      </c>
      <c r="E141" s="34">
        <v>10052762</v>
      </c>
      <c r="F141" s="34">
        <v>17003173</v>
      </c>
      <c r="G141" s="34">
        <v>3749208</v>
      </c>
      <c r="H141" s="40">
        <v>7796173</v>
      </c>
      <c r="I141" s="35">
        <v>28548554</v>
      </c>
      <c r="J141" s="34">
        <v>8198482</v>
      </c>
      <c r="K141" s="34">
        <v>0</v>
      </c>
      <c r="L141" s="36">
        <f t="shared" si="4"/>
        <v>46799798</v>
      </c>
      <c r="M141" s="34">
        <v>2099368</v>
      </c>
      <c r="N141" s="37">
        <v>3723.7930000000001</v>
      </c>
      <c r="O141" s="36">
        <v>2700</v>
      </c>
      <c r="P141" s="36">
        <v>7667</v>
      </c>
      <c r="Q141" s="36">
        <v>2202</v>
      </c>
      <c r="R141" s="36">
        <v>0</v>
      </c>
      <c r="S141" s="36">
        <v>12567.7764580362</v>
      </c>
      <c r="T141" s="36">
        <v>12567.7764580362</v>
      </c>
      <c r="U141" s="38"/>
      <c r="V141" s="38"/>
    </row>
    <row r="142" spans="1:22" s="39" customFormat="1" ht="12.75" customHeight="1">
      <c r="A142" s="32" t="s">
        <v>153</v>
      </c>
      <c r="B142" s="33" t="s">
        <v>15</v>
      </c>
      <c r="C142" s="34">
        <v>22267174</v>
      </c>
      <c r="D142" s="34">
        <v>2387720</v>
      </c>
      <c r="E142" s="34">
        <v>24654894</v>
      </c>
      <c r="F142" s="34">
        <v>38785482</v>
      </c>
      <c r="G142" s="34">
        <v>7431918</v>
      </c>
      <c r="H142" s="40">
        <v>17774818</v>
      </c>
      <c r="I142" s="35">
        <v>63992218</v>
      </c>
      <c r="J142" s="34">
        <v>14507254</v>
      </c>
      <c r="K142" s="34"/>
      <c r="L142" s="36">
        <f t="shared" si="4"/>
        <v>103154366</v>
      </c>
      <c r="M142" s="34">
        <v>5924171</v>
      </c>
      <c r="N142" s="37">
        <v>8723.3809999999994</v>
      </c>
      <c r="O142" s="36">
        <v>2826</v>
      </c>
      <c r="P142" s="36">
        <v>7336</v>
      </c>
      <c r="Q142" s="36">
        <v>1663</v>
      </c>
      <c r="R142" s="36">
        <v>0</v>
      </c>
      <c r="S142" s="36">
        <v>11825.044211642253</v>
      </c>
      <c r="T142" s="36">
        <v>11825.044211642253</v>
      </c>
      <c r="U142" s="38"/>
      <c r="V142" s="38"/>
    </row>
    <row r="143" spans="1:22" s="39" customFormat="1" ht="12.75" customHeight="1">
      <c r="A143" s="32" t="s">
        <v>154</v>
      </c>
      <c r="B143" s="33" t="s">
        <v>15</v>
      </c>
      <c r="C143" s="34">
        <v>4787035</v>
      </c>
      <c r="D143" s="34">
        <v>932946</v>
      </c>
      <c r="E143" s="34">
        <v>5719981</v>
      </c>
      <c r="F143" s="34">
        <v>3604750</v>
      </c>
      <c r="G143" s="34">
        <v>505354</v>
      </c>
      <c r="H143" s="40">
        <v>1953660</v>
      </c>
      <c r="I143" s="35">
        <v>6063764</v>
      </c>
      <c r="J143" s="34">
        <v>1031060</v>
      </c>
      <c r="K143" s="34">
        <v>1663</v>
      </c>
      <c r="L143" s="36">
        <f t="shared" si="4"/>
        <v>12816468</v>
      </c>
      <c r="M143" s="34">
        <v>518801</v>
      </c>
      <c r="N143" s="37">
        <v>1139.3399999999999</v>
      </c>
      <c r="O143" s="36">
        <v>5020</v>
      </c>
      <c r="P143" s="36">
        <v>5322</v>
      </c>
      <c r="Q143" s="36">
        <v>905</v>
      </c>
      <c r="R143" s="36">
        <v>1.4596169712289573</v>
      </c>
      <c r="S143" s="36">
        <v>11247.568767883162</v>
      </c>
      <c r="T143" s="36">
        <v>11249.02838485439</v>
      </c>
      <c r="U143" s="38"/>
      <c r="V143" s="38"/>
    </row>
    <row r="144" spans="1:22" s="39" customFormat="1" ht="12.75" customHeight="1">
      <c r="A144" s="32" t="s">
        <v>155</v>
      </c>
      <c r="B144" s="33" t="s">
        <v>15</v>
      </c>
      <c r="C144" s="34">
        <v>525139</v>
      </c>
      <c r="D144" s="34">
        <v>86181</v>
      </c>
      <c r="E144" s="34">
        <v>611320</v>
      </c>
      <c r="F144" s="34">
        <v>2707399</v>
      </c>
      <c r="G144" s="34">
        <v>629048</v>
      </c>
      <c r="H144" s="40">
        <v>940736</v>
      </c>
      <c r="I144" s="35">
        <v>4277183</v>
      </c>
      <c r="J144" s="34">
        <v>855344</v>
      </c>
      <c r="K144" s="34"/>
      <c r="L144" s="36">
        <f t="shared" si="4"/>
        <v>5743847</v>
      </c>
      <c r="M144" s="34">
        <v>487085</v>
      </c>
      <c r="N144" s="37">
        <v>473.673</v>
      </c>
      <c r="O144" s="36">
        <v>1291</v>
      </c>
      <c r="P144" s="36">
        <v>9030</v>
      </c>
      <c r="Q144" s="36">
        <v>1806</v>
      </c>
      <c r="R144" s="36">
        <v>0</v>
      </c>
      <c r="S144" s="36">
        <v>12126.18620862916</v>
      </c>
      <c r="T144" s="36">
        <v>12126.18620862916</v>
      </c>
      <c r="U144" s="38"/>
      <c r="V144" s="38"/>
    </row>
    <row r="145" spans="1:22" s="39" customFormat="1" ht="12.75" customHeight="1">
      <c r="A145" s="32" t="s">
        <v>156</v>
      </c>
      <c r="B145" s="33" t="s">
        <v>15</v>
      </c>
      <c r="C145" s="34">
        <v>2719990</v>
      </c>
      <c r="D145" s="34">
        <v>394196</v>
      </c>
      <c r="E145" s="34">
        <v>3114186</v>
      </c>
      <c r="F145" s="34">
        <v>11080760</v>
      </c>
      <c r="G145" s="34">
        <v>1826115</v>
      </c>
      <c r="H145" s="40">
        <v>3671691</v>
      </c>
      <c r="I145" s="35">
        <v>16578566</v>
      </c>
      <c r="J145" s="34">
        <v>3584844</v>
      </c>
      <c r="K145" s="34"/>
      <c r="L145" s="36">
        <f t="shared" si="4"/>
        <v>23277596</v>
      </c>
      <c r="M145" s="34">
        <v>1034898</v>
      </c>
      <c r="N145" s="37">
        <v>2236.7640000000001</v>
      </c>
      <c r="O145" s="36">
        <v>1392</v>
      </c>
      <c r="P145" s="36">
        <v>7412</v>
      </c>
      <c r="Q145" s="36">
        <v>1603</v>
      </c>
      <c r="R145" s="36">
        <v>0</v>
      </c>
      <c r="S145" s="36">
        <v>10406.818063953104</v>
      </c>
      <c r="T145" s="36">
        <v>10406.818063953104</v>
      </c>
      <c r="U145" s="38"/>
      <c r="V145" s="38"/>
    </row>
    <row r="146" spans="1:22" s="39" customFormat="1" ht="12.75" customHeight="1">
      <c r="A146" s="32" t="s">
        <v>157</v>
      </c>
      <c r="B146" s="33" t="s">
        <v>15</v>
      </c>
      <c r="C146" s="34">
        <v>17559550</v>
      </c>
      <c r="D146" s="34">
        <v>1340301</v>
      </c>
      <c r="E146" s="34">
        <v>18899851</v>
      </c>
      <c r="F146" s="34">
        <v>29529765</v>
      </c>
      <c r="G146" s="34">
        <v>4974314</v>
      </c>
      <c r="H146" s="40">
        <v>12993073</v>
      </c>
      <c r="I146" s="35">
        <v>47497152</v>
      </c>
      <c r="J146" s="34">
        <v>10849318</v>
      </c>
      <c r="K146" s="34">
        <v>366561</v>
      </c>
      <c r="L146" s="36">
        <f t="shared" si="4"/>
        <v>77612882</v>
      </c>
      <c r="M146" s="34">
        <v>5841169</v>
      </c>
      <c r="N146" s="37">
        <v>7515.1509999999998</v>
      </c>
      <c r="O146" s="36">
        <v>2515</v>
      </c>
      <c r="P146" s="36">
        <v>6320</v>
      </c>
      <c r="Q146" s="36">
        <v>1444</v>
      </c>
      <c r="R146" s="36">
        <v>48.776265440308521</v>
      </c>
      <c r="S146" s="36">
        <v>10278.745031204297</v>
      </c>
      <c r="T146" s="36">
        <v>10327.521296644605</v>
      </c>
      <c r="U146" s="38"/>
      <c r="V146" s="38"/>
    </row>
    <row r="147" spans="1:22" s="39" customFormat="1" ht="12.75" customHeight="1">
      <c r="A147" s="32" t="s">
        <v>158</v>
      </c>
      <c r="B147" s="33" t="s">
        <v>15</v>
      </c>
      <c r="C147" s="34">
        <v>1512509</v>
      </c>
      <c r="D147" s="34">
        <v>292250</v>
      </c>
      <c r="E147" s="34">
        <v>1804759</v>
      </c>
      <c r="F147" s="34">
        <v>4335430</v>
      </c>
      <c r="G147" s="34">
        <v>788455</v>
      </c>
      <c r="H147" s="40">
        <v>1649175</v>
      </c>
      <c r="I147" s="35">
        <v>6773060</v>
      </c>
      <c r="J147" s="34">
        <v>775895</v>
      </c>
      <c r="K147" s="34">
        <v>0</v>
      </c>
      <c r="L147" s="36">
        <f t="shared" si="4"/>
        <v>9353714</v>
      </c>
      <c r="M147" s="34">
        <v>457628</v>
      </c>
      <c r="N147" s="37">
        <v>976.745</v>
      </c>
      <c r="O147" s="36">
        <v>1848</v>
      </c>
      <c r="P147" s="36">
        <v>6934</v>
      </c>
      <c r="Q147" s="36">
        <v>794</v>
      </c>
      <c r="R147" s="36">
        <v>0</v>
      </c>
      <c r="S147" s="36">
        <v>9576.4134958458963</v>
      </c>
      <c r="T147" s="36">
        <v>9576.4134958458963</v>
      </c>
      <c r="U147" s="38"/>
      <c r="V147" s="38"/>
    </row>
    <row r="148" spans="1:22" s="39" customFormat="1" ht="12.75" customHeight="1">
      <c r="A148" s="32" t="s">
        <v>159</v>
      </c>
      <c r="B148" s="33" t="s">
        <v>15</v>
      </c>
      <c r="C148" s="34">
        <v>599552</v>
      </c>
      <c r="D148" s="34">
        <v>226453</v>
      </c>
      <c r="E148" s="34">
        <v>826004</v>
      </c>
      <c r="F148" s="34">
        <v>1532836</v>
      </c>
      <c r="G148" s="34">
        <v>380609</v>
      </c>
      <c r="H148" s="40">
        <v>1545280</v>
      </c>
      <c r="I148" s="35">
        <v>3458725</v>
      </c>
      <c r="J148" s="34">
        <v>1458485</v>
      </c>
      <c r="K148" s="34">
        <v>262713</v>
      </c>
      <c r="L148" s="36">
        <f t="shared" si="4"/>
        <v>6005927</v>
      </c>
      <c r="M148" s="34">
        <v>563087</v>
      </c>
      <c r="N148" s="37">
        <v>318.96499999999997</v>
      </c>
      <c r="O148" s="36">
        <v>2590</v>
      </c>
      <c r="P148" s="36">
        <v>10844</v>
      </c>
      <c r="Q148" s="36">
        <v>4573</v>
      </c>
      <c r="R148" s="36">
        <v>823.6420923925823</v>
      </c>
      <c r="S148" s="36">
        <v>18005.781198564106</v>
      </c>
      <c r="T148" s="36">
        <v>18829.423290956689</v>
      </c>
      <c r="U148" s="38"/>
      <c r="V148" s="38"/>
    </row>
    <row r="149" spans="1:22" s="39" customFormat="1" ht="12.75" customHeight="1">
      <c r="A149" s="32" t="s">
        <v>160</v>
      </c>
      <c r="B149" s="33" t="s">
        <v>15</v>
      </c>
      <c r="C149" s="34">
        <v>3007978</v>
      </c>
      <c r="D149" s="34">
        <v>571616</v>
      </c>
      <c r="E149" s="34">
        <v>3579595</v>
      </c>
      <c r="F149" s="34">
        <v>14271610</v>
      </c>
      <c r="G149" s="34">
        <v>2112293</v>
      </c>
      <c r="H149" s="40">
        <v>5176943</v>
      </c>
      <c r="I149" s="35">
        <v>21560846</v>
      </c>
      <c r="J149" s="34">
        <v>3972022</v>
      </c>
      <c r="K149" s="34">
        <v>15580</v>
      </c>
      <c r="L149" s="36">
        <f t="shared" si="4"/>
        <v>29128043</v>
      </c>
      <c r="M149" s="34">
        <v>1409802</v>
      </c>
      <c r="N149" s="37">
        <v>2663.9349999999999</v>
      </c>
      <c r="O149" s="36">
        <v>1344</v>
      </c>
      <c r="P149" s="36">
        <v>8094</v>
      </c>
      <c r="Q149" s="36">
        <v>1491</v>
      </c>
      <c r="R149" s="36">
        <v>5.8484910480173129</v>
      </c>
      <c r="S149" s="36">
        <v>10928.368372351428</v>
      </c>
      <c r="T149" s="36">
        <v>10934.216863399444</v>
      </c>
      <c r="U149" s="38"/>
      <c r="V149" s="38"/>
    </row>
    <row r="150" spans="1:22" s="39" customFormat="1" ht="12.75" customHeight="1">
      <c r="A150" s="32" t="s">
        <v>161</v>
      </c>
      <c r="B150" s="33" t="s">
        <v>15</v>
      </c>
      <c r="C150" s="34">
        <v>7580088</v>
      </c>
      <c r="D150" s="34">
        <v>767769</v>
      </c>
      <c r="E150" s="34">
        <v>8347857</v>
      </c>
      <c r="F150" s="34">
        <v>12270098</v>
      </c>
      <c r="G150" s="34">
        <v>2444111</v>
      </c>
      <c r="H150" s="40">
        <v>5298105</v>
      </c>
      <c r="I150" s="35">
        <v>20012314</v>
      </c>
      <c r="J150" s="34">
        <v>3578799</v>
      </c>
      <c r="K150" s="34">
        <v>5381</v>
      </c>
      <c r="L150" s="36">
        <f t="shared" si="4"/>
        <v>31944351</v>
      </c>
      <c r="M150" s="34">
        <v>2466801</v>
      </c>
      <c r="N150" s="37">
        <v>2958.556</v>
      </c>
      <c r="O150" s="36">
        <v>2822</v>
      </c>
      <c r="P150" s="36">
        <v>6764</v>
      </c>
      <c r="Q150" s="36">
        <v>1210</v>
      </c>
      <c r="R150" s="36">
        <v>1.8187926812945234</v>
      </c>
      <c r="S150" s="36">
        <v>10795.459000945055</v>
      </c>
      <c r="T150" s="36">
        <v>10797.27779362635</v>
      </c>
      <c r="U150" s="38"/>
      <c r="V150" s="38"/>
    </row>
    <row r="151" spans="1:22" s="39" customFormat="1" ht="12.75" customHeight="1">
      <c r="A151" s="32" t="s">
        <v>162</v>
      </c>
      <c r="B151" s="33" t="s">
        <v>15</v>
      </c>
      <c r="C151" s="34">
        <v>6838253</v>
      </c>
      <c r="D151" s="34">
        <v>793119</v>
      </c>
      <c r="E151" s="34">
        <v>7631372</v>
      </c>
      <c r="F151" s="34">
        <v>11503904</v>
      </c>
      <c r="G151" s="34">
        <v>2113584</v>
      </c>
      <c r="H151" s="40">
        <v>5031519</v>
      </c>
      <c r="I151" s="35">
        <v>18649007</v>
      </c>
      <c r="J151" s="34">
        <v>5333704</v>
      </c>
      <c r="K151" s="34">
        <v>4851960</v>
      </c>
      <c r="L151" s="36">
        <f t="shared" si="4"/>
        <v>36466043</v>
      </c>
      <c r="M151" s="34">
        <v>2716396</v>
      </c>
      <c r="N151" s="37">
        <v>2769.3879999999999</v>
      </c>
      <c r="O151" s="36">
        <v>2756</v>
      </c>
      <c r="P151" s="36">
        <v>6734</v>
      </c>
      <c r="Q151" s="36">
        <v>1926</v>
      </c>
      <c r="R151" s="36">
        <v>1751.9971921594231</v>
      </c>
      <c r="S151" s="36">
        <v>11415.548489413546</v>
      </c>
      <c r="T151" s="36">
        <v>13167.545681572969</v>
      </c>
      <c r="U151" s="38"/>
      <c r="V151" s="38"/>
    </row>
    <row r="152" spans="1:22" s="39" customFormat="1" ht="12.75" customHeight="1">
      <c r="A152" s="32" t="s">
        <v>163</v>
      </c>
      <c r="B152" s="33" t="s">
        <v>15</v>
      </c>
      <c r="C152" s="34">
        <v>6140426</v>
      </c>
      <c r="D152" s="34">
        <v>548658</v>
      </c>
      <c r="E152" s="34">
        <v>6689083</v>
      </c>
      <c r="F152" s="34">
        <v>7878347</v>
      </c>
      <c r="G152" s="34">
        <v>1083700</v>
      </c>
      <c r="H152" s="40">
        <v>3159558</v>
      </c>
      <c r="I152" s="35">
        <v>12121605</v>
      </c>
      <c r="J152" s="34">
        <v>1522975</v>
      </c>
      <c r="K152" s="34">
        <v>80852</v>
      </c>
      <c r="L152" s="36">
        <f t="shared" si="4"/>
        <v>20414515</v>
      </c>
      <c r="M152" s="34">
        <v>942342</v>
      </c>
      <c r="N152" s="37">
        <v>2073.09</v>
      </c>
      <c r="O152" s="36">
        <v>3227</v>
      </c>
      <c r="P152" s="36">
        <v>5847</v>
      </c>
      <c r="Q152" s="36">
        <v>735</v>
      </c>
      <c r="R152" s="36">
        <v>39.000718733870691</v>
      </c>
      <c r="S152" s="36">
        <v>9808.3841029574196</v>
      </c>
      <c r="T152" s="36">
        <v>9847.3848216912902</v>
      </c>
      <c r="U152" s="38"/>
      <c r="V152" s="38"/>
    </row>
    <row r="153" spans="1:22" s="39" customFormat="1" ht="12.75" customHeight="1">
      <c r="A153" s="32" t="s">
        <v>164</v>
      </c>
      <c r="B153" s="33" t="s">
        <v>15</v>
      </c>
      <c r="C153" s="34">
        <v>2501472</v>
      </c>
      <c r="D153" s="34">
        <v>294089</v>
      </c>
      <c r="E153" s="34">
        <v>2795561</v>
      </c>
      <c r="F153" s="34">
        <v>4442393</v>
      </c>
      <c r="G153" s="34">
        <v>1118706</v>
      </c>
      <c r="H153" s="40">
        <v>1812401</v>
      </c>
      <c r="I153" s="35">
        <v>7373500</v>
      </c>
      <c r="J153" s="34">
        <v>1649268</v>
      </c>
      <c r="K153" s="34">
        <v>256309</v>
      </c>
      <c r="L153" s="36">
        <f t="shared" si="4"/>
        <v>12074638</v>
      </c>
      <c r="M153" s="34">
        <v>764377</v>
      </c>
      <c r="N153" s="37">
        <v>968.66200000000003</v>
      </c>
      <c r="O153" s="36">
        <v>2886</v>
      </c>
      <c r="P153" s="36">
        <v>7612</v>
      </c>
      <c r="Q153" s="36">
        <v>1703</v>
      </c>
      <c r="R153" s="36">
        <v>264.60106827768612</v>
      </c>
      <c r="S153" s="36">
        <v>12200.673712812106</v>
      </c>
      <c r="T153" s="36">
        <v>12465.274781089791</v>
      </c>
      <c r="U153" s="38"/>
      <c r="V153" s="38"/>
    </row>
    <row r="154" spans="1:22" s="39" customFormat="1" ht="12.75" customHeight="1">
      <c r="A154" s="32" t="s">
        <v>165</v>
      </c>
      <c r="B154" s="33" t="s">
        <v>15</v>
      </c>
      <c r="C154" s="34">
        <v>655299</v>
      </c>
      <c r="D154" s="34">
        <v>174478</v>
      </c>
      <c r="E154" s="34">
        <v>829776</v>
      </c>
      <c r="F154" s="34">
        <v>2026090</v>
      </c>
      <c r="G154" s="34">
        <v>427436</v>
      </c>
      <c r="H154" s="40">
        <v>716885</v>
      </c>
      <c r="I154" s="35">
        <v>3170411</v>
      </c>
      <c r="J154" s="34">
        <v>427724</v>
      </c>
      <c r="K154" s="34"/>
      <c r="L154" s="36">
        <f t="shared" si="4"/>
        <v>4427911</v>
      </c>
      <c r="M154" s="34">
        <v>467555</v>
      </c>
      <c r="N154" s="37">
        <v>474.76299999999998</v>
      </c>
      <c r="O154" s="36">
        <v>1748</v>
      </c>
      <c r="P154" s="36">
        <v>6678</v>
      </c>
      <c r="Q154" s="36">
        <v>901</v>
      </c>
      <c r="R154" s="36">
        <v>0</v>
      </c>
      <c r="S154" s="36">
        <v>9326.5713629747897</v>
      </c>
      <c r="T154" s="36">
        <v>9326.5713629747897</v>
      </c>
      <c r="U154" s="38"/>
      <c r="V154" s="38"/>
    </row>
    <row r="155" spans="1:22" s="39" customFormat="1" ht="12.75" customHeight="1">
      <c r="A155" s="32" t="s">
        <v>166</v>
      </c>
      <c r="B155" s="33" t="s">
        <v>15</v>
      </c>
      <c r="C155" s="34">
        <v>26396922</v>
      </c>
      <c r="D155" s="34">
        <v>3617105</v>
      </c>
      <c r="E155" s="34">
        <v>30014028</v>
      </c>
      <c r="F155" s="34">
        <v>27081859</v>
      </c>
      <c r="G155" s="34">
        <v>4729052</v>
      </c>
      <c r="H155" s="40">
        <v>11754637</v>
      </c>
      <c r="I155" s="35">
        <v>43565548</v>
      </c>
      <c r="J155" s="34">
        <v>6669727</v>
      </c>
      <c r="K155" s="34">
        <v>29164831</v>
      </c>
      <c r="L155" s="36">
        <f t="shared" si="4"/>
        <v>109414134</v>
      </c>
      <c r="M155" s="34">
        <v>8732560</v>
      </c>
      <c r="N155" s="37">
        <v>7960.0730000000003</v>
      </c>
      <c r="O155" s="36">
        <v>3771</v>
      </c>
      <c r="P155" s="36">
        <v>5473</v>
      </c>
      <c r="Q155" s="36">
        <v>838</v>
      </c>
      <c r="R155" s="36">
        <v>3663.8898914620504</v>
      </c>
      <c r="S155" s="36">
        <v>10081.478272875136</v>
      </c>
      <c r="T155" s="36">
        <v>13745.368164337186</v>
      </c>
      <c r="U155" s="38"/>
      <c r="V155" s="38"/>
    </row>
    <row r="156" spans="1:22" s="39" customFormat="1" ht="12.75" customHeight="1">
      <c r="A156" s="32" t="s">
        <v>167</v>
      </c>
      <c r="B156" s="33" t="s">
        <v>15</v>
      </c>
      <c r="C156" s="34">
        <v>26460976</v>
      </c>
      <c r="D156" s="34">
        <v>1751958</v>
      </c>
      <c r="E156" s="34">
        <v>28212934</v>
      </c>
      <c r="F156" s="34">
        <v>23530262</v>
      </c>
      <c r="G156" s="34">
        <v>4238482</v>
      </c>
      <c r="H156" s="40">
        <v>10995750</v>
      </c>
      <c r="I156" s="35">
        <v>38764494</v>
      </c>
      <c r="J156" s="34">
        <v>6050131</v>
      </c>
      <c r="K156" s="34">
        <v>21264</v>
      </c>
      <c r="L156" s="36">
        <f t="shared" si="4"/>
        <v>73048823</v>
      </c>
      <c r="M156" s="34">
        <v>5261241</v>
      </c>
      <c r="N156" s="37">
        <v>6440.8860000000004</v>
      </c>
      <c r="O156" s="36">
        <v>4380</v>
      </c>
      <c r="P156" s="36">
        <v>6019</v>
      </c>
      <c r="Q156" s="36">
        <v>939</v>
      </c>
      <c r="R156" s="36">
        <v>3.3014091539580113</v>
      </c>
      <c r="S156" s="36">
        <v>11338.123202304776</v>
      </c>
      <c r="T156" s="36">
        <v>11341.424611458733</v>
      </c>
      <c r="U156" s="38"/>
      <c r="V156" s="38"/>
    </row>
    <row r="157" spans="1:22" s="39" customFormat="1" ht="12.75" customHeight="1">
      <c r="A157" s="32" t="s">
        <v>168</v>
      </c>
      <c r="B157" s="33" t="s">
        <v>15</v>
      </c>
      <c r="C157" s="34">
        <v>1087689</v>
      </c>
      <c r="D157" s="34">
        <v>43064</v>
      </c>
      <c r="E157" s="34">
        <v>1130752</v>
      </c>
      <c r="F157" s="34">
        <v>742924</v>
      </c>
      <c r="G157" s="34">
        <v>154251</v>
      </c>
      <c r="H157" s="40">
        <v>536185</v>
      </c>
      <c r="I157" s="35">
        <v>1433360</v>
      </c>
      <c r="J157" s="34">
        <v>365777</v>
      </c>
      <c r="K157" s="34"/>
      <c r="L157" s="36">
        <f t="shared" si="4"/>
        <v>2929889</v>
      </c>
      <c r="M157" s="34">
        <v>130286</v>
      </c>
      <c r="N157" s="37">
        <v>187.46</v>
      </c>
      <c r="O157" s="36">
        <v>6032</v>
      </c>
      <c r="P157" s="36">
        <v>7646</v>
      </c>
      <c r="Q157" s="36">
        <v>1951</v>
      </c>
      <c r="R157" s="36">
        <v>0</v>
      </c>
      <c r="S157" s="36">
        <v>15629.408940573989</v>
      </c>
      <c r="T157" s="36">
        <v>15629.408940573989</v>
      </c>
      <c r="U157" s="38"/>
      <c r="V157" s="38"/>
    </row>
    <row r="158" spans="1:22" s="39" customFormat="1" ht="12.75" customHeight="1">
      <c r="A158" s="32" t="s">
        <v>169</v>
      </c>
      <c r="B158" s="33" t="s">
        <v>15</v>
      </c>
      <c r="C158" s="34">
        <v>7219825</v>
      </c>
      <c r="D158" s="34">
        <v>1028573</v>
      </c>
      <c r="E158" s="34">
        <v>8248398</v>
      </c>
      <c r="F158" s="34">
        <v>10518981</v>
      </c>
      <c r="G158" s="34">
        <v>1952508</v>
      </c>
      <c r="H158" s="40">
        <v>5106670</v>
      </c>
      <c r="I158" s="35">
        <v>17578159</v>
      </c>
      <c r="J158" s="34">
        <v>3362293</v>
      </c>
      <c r="K158" s="34">
        <v>7661717</v>
      </c>
      <c r="L158" s="36">
        <f t="shared" si="4"/>
        <v>36850567</v>
      </c>
      <c r="M158" s="34">
        <v>1413382</v>
      </c>
      <c r="N158" s="37">
        <v>2734.8989999999999</v>
      </c>
      <c r="O158" s="36">
        <v>3016</v>
      </c>
      <c r="P158" s="36">
        <v>6427</v>
      </c>
      <c r="Q158" s="36">
        <v>1229</v>
      </c>
      <c r="R158" s="36">
        <v>2801.4625037341416</v>
      </c>
      <c r="S158" s="36">
        <v>10672.734166782759</v>
      </c>
      <c r="T158" s="36">
        <v>13474.196670516902</v>
      </c>
      <c r="U158" s="38"/>
      <c r="V158" s="38"/>
    </row>
    <row r="159" spans="1:22" s="39" customFormat="1" ht="12.75" customHeight="1">
      <c r="A159" s="32" t="s">
        <v>170</v>
      </c>
      <c r="B159" s="33" t="s">
        <v>15</v>
      </c>
      <c r="C159" s="34">
        <v>5437920</v>
      </c>
      <c r="D159" s="34">
        <v>359588</v>
      </c>
      <c r="E159" s="34">
        <v>5797508</v>
      </c>
      <c r="F159" s="34">
        <v>4911619</v>
      </c>
      <c r="G159" s="34">
        <v>733270</v>
      </c>
      <c r="H159" s="40">
        <v>2399977</v>
      </c>
      <c r="I159" s="35">
        <v>8044866</v>
      </c>
      <c r="J159" s="34">
        <v>1945940</v>
      </c>
      <c r="K159" s="34">
        <v>61480</v>
      </c>
      <c r="L159" s="36">
        <f t="shared" si="4"/>
        <v>15849794</v>
      </c>
      <c r="M159" s="34">
        <v>523324</v>
      </c>
      <c r="N159" s="37">
        <v>1484.298</v>
      </c>
      <c r="O159" s="36">
        <v>3906</v>
      </c>
      <c r="P159" s="36">
        <v>5420</v>
      </c>
      <c r="Q159" s="36">
        <v>1311</v>
      </c>
      <c r="R159" s="36">
        <v>41.420253884327813</v>
      </c>
      <c r="S159" s="36">
        <v>10636.889627285087</v>
      </c>
      <c r="T159" s="36">
        <v>10678.309881169414</v>
      </c>
      <c r="U159" s="38"/>
      <c r="V159" s="38"/>
    </row>
    <row r="160" spans="1:22" s="39" customFormat="1" ht="12.75" customHeight="1">
      <c r="A160" s="32" t="s">
        <v>171</v>
      </c>
      <c r="B160" s="33" t="s">
        <v>15</v>
      </c>
      <c r="C160" s="34">
        <v>1002034</v>
      </c>
      <c r="D160" s="34">
        <v>20661</v>
      </c>
      <c r="E160" s="34">
        <v>1022695</v>
      </c>
      <c r="F160" s="34">
        <v>587546</v>
      </c>
      <c r="G160" s="34">
        <v>129627</v>
      </c>
      <c r="H160" s="40">
        <v>426097</v>
      </c>
      <c r="I160" s="35">
        <v>1143270</v>
      </c>
      <c r="J160" s="34">
        <v>290244</v>
      </c>
      <c r="K160" s="34"/>
      <c r="L160" s="36">
        <f t="shared" si="4"/>
        <v>2456209</v>
      </c>
      <c r="M160" s="34">
        <v>93101</v>
      </c>
      <c r="N160" s="37">
        <v>183.30799999999999</v>
      </c>
      <c r="O160" s="36">
        <v>5579</v>
      </c>
      <c r="P160" s="36">
        <v>6237</v>
      </c>
      <c r="Q160" s="36">
        <v>1583</v>
      </c>
      <c r="R160" s="36">
        <v>0</v>
      </c>
      <c r="S160" s="36">
        <v>13399.355183625374</v>
      </c>
      <c r="T160" s="36">
        <v>13399.355183625374</v>
      </c>
      <c r="U160" s="38"/>
      <c r="V160" s="38"/>
    </row>
    <row r="161" spans="1:22" s="39" customFormat="1" ht="12.75" customHeight="1">
      <c r="A161" s="32" t="s">
        <v>172</v>
      </c>
      <c r="B161" s="33" t="s">
        <v>15</v>
      </c>
      <c r="C161" s="34">
        <v>7582688</v>
      </c>
      <c r="D161" s="34">
        <v>873757</v>
      </c>
      <c r="E161" s="34">
        <v>8456445</v>
      </c>
      <c r="F161" s="34">
        <v>9978328</v>
      </c>
      <c r="G161" s="34">
        <v>1932415</v>
      </c>
      <c r="H161" s="40">
        <v>4028379</v>
      </c>
      <c r="I161" s="35">
        <v>15939122</v>
      </c>
      <c r="J161" s="34">
        <v>2096261</v>
      </c>
      <c r="K161" s="34">
        <v>477542</v>
      </c>
      <c r="L161" s="36">
        <f t="shared" si="4"/>
        <v>26969370</v>
      </c>
      <c r="M161" s="34">
        <v>2097473</v>
      </c>
      <c r="N161" s="37">
        <v>2653.3319999999999</v>
      </c>
      <c r="O161" s="36">
        <v>3187</v>
      </c>
      <c r="P161" s="36">
        <v>6007</v>
      </c>
      <c r="Q161" s="36">
        <v>790</v>
      </c>
      <c r="R161" s="36">
        <v>179.97823114483978</v>
      </c>
      <c r="S161" s="36">
        <v>9984.3623036996505</v>
      </c>
      <c r="T161" s="36">
        <v>10164.34053484449</v>
      </c>
      <c r="U161" s="38"/>
      <c r="V161" s="38"/>
    </row>
    <row r="162" spans="1:22" s="39" customFormat="1" ht="12.75" customHeight="1">
      <c r="A162" s="32" t="s">
        <v>173</v>
      </c>
      <c r="B162" s="33" t="s">
        <v>15</v>
      </c>
      <c r="C162" s="34">
        <v>4771143</v>
      </c>
      <c r="D162" s="34">
        <v>443494</v>
      </c>
      <c r="E162" s="34">
        <v>5214637</v>
      </c>
      <c r="F162" s="34">
        <v>10347591</v>
      </c>
      <c r="G162" s="34">
        <v>1392462</v>
      </c>
      <c r="H162" s="40">
        <v>3856212</v>
      </c>
      <c r="I162" s="35">
        <v>15596265</v>
      </c>
      <c r="J162" s="34">
        <v>3418362</v>
      </c>
      <c r="K162" s="34"/>
      <c r="L162" s="36">
        <f t="shared" si="4"/>
        <v>24229264</v>
      </c>
      <c r="M162" s="34">
        <v>1141975</v>
      </c>
      <c r="N162" s="37">
        <v>2492.7220000000002</v>
      </c>
      <c r="O162" s="36">
        <v>2092</v>
      </c>
      <c r="P162" s="36">
        <v>6257</v>
      </c>
      <c r="Q162" s="36">
        <v>1371</v>
      </c>
      <c r="R162" s="36">
        <v>0</v>
      </c>
      <c r="S162" s="36">
        <v>9720.0024711941387</v>
      </c>
      <c r="T162" s="36">
        <v>9720.0024711941387</v>
      </c>
      <c r="U162" s="38"/>
      <c r="V162" s="38"/>
    </row>
    <row r="163" spans="1:22" s="39" customFormat="1" ht="12.75" customHeight="1">
      <c r="A163" s="32" t="s">
        <v>174</v>
      </c>
      <c r="B163" s="33" t="s">
        <v>15</v>
      </c>
      <c r="C163" s="34">
        <v>2936286</v>
      </c>
      <c r="D163" s="34">
        <v>1009933</v>
      </c>
      <c r="E163" s="34">
        <v>3946220</v>
      </c>
      <c r="F163" s="34">
        <v>9081301</v>
      </c>
      <c r="G163" s="34">
        <v>2157237</v>
      </c>
      <c r="H163" s="40">
        <v>3513545</v>
      </c>
      <c r="I163" s="35">
        <v>14752083</v>
      </c>
      <c r="J163" s="34">
        <v>3167914</v>
      </c>
      <c r="K163" s="34">
        <v>2879353</v>
      </c>
      <c r="L163" s="36">
        <f t="shared" si="4"/>
        <v>24745570</v>
      </c>
      <c r="M163" s="34">
        <v>1970953</v>
      </c>
      <c r="N163" s="37">
        <v>1936.8979999999999</v>
      </c>
      <c r="O163" s="36">
        <v>2037</v>
      </c>
      <c r="P163" s="36">
        <v>7616</v>
      </c>
      <c r="Q163" s="36">
        <v>1636</v>
      </c>
      <c r="R163" s="36">
        <v>1486.5795720786537</v>
      </c>
      <c r="S163" s="36">
        <v>11289.29711321918</v>
      </c>
      <c r="T163" s="36">
        <v>12775.876685297833</v>
      </c>
      <c r="U163" s="38"/>
      <c r="V163" s="38"/>
    </row>
    <row r="164" spans="1:22" s="39" customFormat="1" ht="12.75" customHeight="1">
      <c r="A164" s="32" t="s">
        <v>175</v>
      </c>
      <c r="B164" s="33" t="s">
        <v>15</v>
      </c>
      <c r="C164" s="34">
        <v>5472109</v>
      </c>
      <c r="D164" s="34">
        <v>5229279</v>
      </c>
      <c r="E164" s="34">
        <v>10701388</v>
      </c>
      <c r="F164" s="34">
        <v>6808386</v>
      </c>
      <c r="G164" s="34">
        <v>1445356</v>
      </c>
      <c r="H164" s="40">
        <v>3291377</v>
      </c>
      <c r="I164" s="35">
        <v>11545119</v>
      </c>
      <c r="J164" s="34">
        <v>2164126</v>
      </c>
      <c r="K164" s="34">
        <v>12353</v>
      </c>
      <c r="L164" s="36">
        <f t="shared" ref="L164:L177" si="5">K164+J164+I164+E164</f>
        <v>24422986</v>
      </c>
      <c r="M164" s="34">
        <v>779031</v>
      </c>
      <c r="N164" s="37">
        <v>1968.1</v>
      </c>
      <c r="O164" s="36">
        <v>5437</v>
      </c>
      <c r="P164" s="36">
        <v>5866</v>
      </c>
      <c r="Q164" s="36">
        <v>1100</v>
      </c>
      <c r="R164" s="36">
        <v>6.2766119607743516</v>
      </c>
      <c r="S164" s="36">
        <v>12403.146689700727</v>
      </c>
      <c r="T164" s="36">
        <v>12409.423301661502</v>
      </c>
      <c r="U164" s="38"/>
      <c r="V164" s="38"/>
    </row>
    <row r="165" spans="1:22" s="39" customFormat="1" ht="12.75" customHeight="1">
      <c r="A165" s="32" t="s">
        <v>176</v>
      </c>
      <c r="B165" s="33" t="s">
        <v>15</v>
      </c>
      <c r="C165" s="34">
        <v>4384303</v>
      </c>
      <c r="D165" s="34">
        <v>425795</v>
      </c>
      <c r="E165" s="34">
        <v>4810098</v>
      </c>
      <c r="F165" s="34">
        <v>5087516</v>
      </c>
      <c r="G165" s="34">
        <v>746810</v>
      </c>
      <c r="H165" s="40">
        <v>2299121</v>
      </c>
      <c r="I165" s="35">
        <v>8133447</v>
      </c>
      <c r="J165" s="34">
        <v>2419538</v>
      </c>
      <c r="K165" s="34">
        <v>84691</v>
      </c>
      <c r="L165" s="36">
        <f t="shared" si="5"/>
        <v>15447774</v>
      </c>
      <c r="M165" s="34">
        <v>613678</v>
      </c>
      <c r="N165" s="37">
        <v>1309.336</v>
      </c>
      <c r="O165" s="36">
        <v>3674</v>
      </c>
      <c r="P165" s="36">
        <v>6212</v>
      </c>
      <c r="Q165" s="36">
        <v>1848</v>
      </c>
      <c r="R165" s="36">
        <v>64.682403905491029</v>
      </c>
      <c r="S165" s="36">
        <v>11733.491632399933</v>
      </c>
      <c r="T165" s="36">
        <v>11798.174036305425</v>
      </c>
      <c r="U165" s="38"/>
      <c r="V165" s="38"/>
    </row>
    <row r="166" spans="1:22" s="39" customFormat="1" ht="12.75" customHeight="1">
      <c r="A166" s="32" t="s">
        <v>177</v>
      </c>
      <c r="B166" s="33" t="s">
        <v>15</v>
      </c>
      <c r="C166" s="34">
        <v>6904359</v>
      </c>
      <c r="D166" s="34">
        <v>1221910</v>
      </c>
      <c r="E166" s="34">
        <v>8126268</v>
      </c>
      <c r="F166" s="34">
        <v>8370044</v>
      </c>
      <c r="G166" s="34">
        <v>1608483</v>
      </c>
      <c r="H166" s="40">
        <v>3873737</v>
      </c>
      <c r="I166" s="35">
        <v>13852264</v>
      </c>
      <c r="J166" s="34">
        <v>2597886</v>
      </c>
      <c r="K166" s="34">
        <v>2459422</v>
      </c>
      <c r="L166" s="36">
        <f t="shared" si="5"/>
        <v>27035840</v>
      </c>
      <c r="M166" s="34">
        <v>743520</v>
      </c>
      <c r="N166" s="37">
        <v>2154.5940000000001</v>
      </c>
      <c r="O166" s="36">
        <v>3772</v>
      </c>
      <c r="P166" s="36">
        <v>6429</v>
      </c>
      <c r="Q166" s="36">
        <v>1206</v>
      </c>
      <c r="R166" s="36">
        <v>1141.4781624751577</v>
      </c>
      <c r="S166" s="36">
        <v>11406.519279270247</v>
      </c>
      <c r="T166" s="36">
        <v>12547.997441745405</v>
      </c>
      <c r="U166" s="38"/>
      <c r="V166" s="38"/>
    </row>
    <row r="167" spans="1:22" s="39" customFormat="1" ht="12.75" customHeight="1">
      <c r="A167" s="32" t="s">
        <v>178</v>
      </c>
      <c r="B167" s="33" t="s">
        <v>15</v>
      </c>
      <c r="C167" s="34">
        <v>5818463</v>
      </c>
      <c r="D167" s="34">
        <v>563636</v>
      </c>
      <c r="E167" s="34">
        <v>6382098</v>
      </c>
      <c r="F167" s="34">
        <v>5680398</v>
      </c>
      <c r="G167" s="34">
        <v>931720</v>
      </c>
      <c r="H167" s="40">
        <v>2438334</v>
      </c>
      <c r="I167" s="35">
        <v>9050452</v>
      </c>
      <c r="J167" s="34">
        <v>894341</v>
      </c>
      <c r="K167" s="34">
        <v>46308</v>
      </c>
      <c r="L167" s="36">
        <f t="shared" si="5"/>
        <v>16373199</v>
      </c>
      <c r="M167" s="34">
        <v>1369449</v>
      </c>
      <c r="N167" s="37">
        <v>1483.23</v>
      </c>
      <c r="O167" s="36">
        <v>4303</v>
      </c>
      <c r="P167" s="36">
        <v>6102</v>
      </c>
      <c r="Q167" s="36">
        <v>603</v>
      </c>
      <c r="R167" s="36">
        <v>31.221051354139277</v>
      </c>
      <c r="S167" s="36">
        <v>11007.659634716127</v>
      </c>
      <c r="T167" s="36">
        <v>11038.880686070266</v>
      </c>
      <c r="U167" s="38"/>
      <c r="V167" s="38"/>
    </row>
    <row r="168" spans="1:22" s="39" customFormat="1" ht="12.75" customHeight="1">
      <c r="A168" s="32" t="s">
        <v>179</v>
      </c>
      <c r="B168" s="33" t="s">
        <v>15</v>
      </c>
      <c r="C168" s="34">
        <v>41227211</v>
      </c>
      <c r="D168" s="34">
        <v>5627199</v>
      </c>
      <c r="E168" s="34">
        <v>46854410</v>
      </c>
      <c r="F168" s="34">
        <v>44967048</v>
      </c>
      <c r="G168" s="34">
        <v>7275520</v>
      </c>
      <c r="H168" s="40">
        <v>19706258</v>
      </c>
      <c r="I168" s="35">
        <v>71948826</v>
      </c>
      <c r="J168" s="34">
        <v>13865755</v>
      </c>
      <c r="K168" s="34">
        <v>53420</v>
      </c>
      <c r="L168" s="36">
        <f t="shared" si="5"/>
        <v>132722411</v>
      </c>
      <c r="M168" s="34">
        <v>14526238</v>
      </c>
      <c r="N168" s="37">
        <v>13212.047</v>
      </c>
      <c r="O168" s="36">
        <v>3546</v>
      </c>
      <c r="P168" s="36">
        <v>5446</v>
      </c>
      <c r="Q168" s="36">
        <v>1049</v>
      </c>
      <c r="R168" s="36">
        <v>4.0432795917241284</v>
      </c>
      <c r="S168" s="36">
        <v>10041.516730904756</v>
      </c>
      <c r="T168" s="36">
        <v>10045.560010496481</v>
      </c>
      <c r="U168" s="38"/>
      <c r="V168" s="38"/>
    </row>
    <row r="169" spans="1:22" s="39" customFormat="1" ht="12.75" customHeight="1">
      <c r="A169" s="32" t="s">
        <v>180</v>
      </c>
      <c r="B169" s="33" t="s">
        <v>15</v>
      </c>
      <c r="C169" s="34">
        <v>4015561</v>
      </c>
      <c r="D169" s="34">
        <v>699395</v>
      </c>
      <c r="E169" s="34">
        <v>4714956</v>
      </c>
      <c r="F169" s="34">
        <v>6697697</v>
      </c>
      <c r="G169" s="34">
        <v>1635094</v>
      </c>
      <c r="H169" s="40">
        <v>2658745</v>
      </c>
      <c r="I169" s="35">
        <v>10991536</v>
      </c>
      <c r="J169" s="34">
        <v>2466180</v>
      </c>
      <c r="K169" s="34">
        <v>1390000</v>
      </c>
      <c r="L169" s="36">
        <f t="shared" si="5"/>
        <v>19562672</v>
      </c>
      <c r="M169" s="34">
        <v>713628</v>
      </c>
      <c r="N169" s="37">
        <v>1559.9459999999999</v>
      </c>
      <c r="O169" s="36">
        <v>3023</v>
      </c>
      <c r="P169" s="36">
        <v>7046</v>
      </c>
      <c r="Q169" s="36">
        <v>1581</v>
      </c>
      <c r="R169" s="36">
        <v>891.05648528859342</v>
      </c>
      <c r="S169" s="36">
        <v>11649.551971670815</v>
      </c>
      <c r="T169" s="36">
        <v>12540.608456959408</v>
      </c>
      <c r="U169" s="38"/>
      <c r="V169" s="38"/>
    </row>
    <row r="170" spans="1:22" s="39" customFormat="1" ht="12.75" customHeight="1">
      <c r="A170" s="32" t="s">
        <v>181</v>
      </c>
      <c r="B170" s="33" t="s">
        <v>15</v>
      </c>
      <c r="C170" s="34">
        <v>3825718</v>
      </c>
      <c r="D170" s="34">
        <v>323984</v>
      </c>
      <c r="E170" s="34">
        <v>4149702</v>
      </c>
      <c r="F170" s="34">
        <v>10744963</v>
      </c>
      <c r="G170" s="34">
        <v>1817576</v>
      </c>
      <c r="H170" s="40">
        <v>5086778</v>
      </c>
      <c r="I170" s="35">
        <v>17649317</v>
      </c>
      <c r="J170" s="34">
        <v>3958523</v>
      </c>
      <c r="K170" s="34"/>
      <c r="L170" s="36">
        <f t="shared" si="5"/>
        <v>25757542</v>
      </c>
      <c r="M170" s="34">
        <v>1446017</v>
      </c>
      <c r="N170" s="37">
        <v>2358.1439999999998</v>
      </c>
      <c r="O170" s="36">
        <v>1760</v>
      </c>
      <c r="P170" s="36">
        <v>7484</v>
      </c>
      <c r="Q170" s="36">
        <v>1679</v>
      </c>
      <c r="R170" s="36">
        <v>0</v>
      </c>
      <c r="S170" s="36">
        <v>10922.802848341747</v>
      </c>
      <c r="T170" s="36">
        <v>10922.802848341747</v>
      </c>
      <c r="U170" s="38"/>
      <c r="V170" s="38"/>
    </row>
    <row r="171" spans="1:22" s="39" customFormat="1" ht="12.75" customHeight="1">
      <c r="A171" s="32" t="s">
        <v>182</v>
      </c>
      <c r="B171" s="33" t="s">
        <v>15</v>
      </c>
      <c r="C171" s="34">
        <v>4466929</v>
      </c>
      <c r="D171" s="34">
        <v>548443</v>
      </c>
      <c r="E171" s="34">
        <v>5015372</v>
      </c>
      <c r="F171" s="34">
        <v>8435248</v>
      </c>
      <c r="G171" s="34">
        <v>470760</v>
      </c>
      <c r="H171" s="40">
        <v>4082063</v>
      </c>
      <c r="I171" s="35">
        <v>12988071</v>
      </c>
      <c r="J171" s="34">
        <v>2983882</v>
      </c>
      <c r="K171" s="34">
        <v>2950193</v>
      </c>
      <c r="L171" s="36">
        <f t="shared" si="5"/>
        <v>23937518</v>
      </c>
      <c r="M171" s="34">
        <v>922755</v>
      </c>
      <c r="N171" s="37">
        <v>2036.588</v>
      </c>
      <c r="O171" s="36">
        <v>2463</v>
      </c>
      <c r="P171" s="36">
        <v>6377</v>
      </c>
      <c r="Q171" s="36">
        <v>1465</v>
      </c>
      <c r="R171" s="36">
        <v>1448.5958868460386</v>
      </c>
      <c r="S171" s="36">
        <v>10305.140264010197</v>
      </c>
      <c r="T171" s="36">
        <v>11753.736150856235</v>
      </c>
      <c r="U171" s="38"/>
      <c r="V171" s="38"/>
    </row>
    <row r="172" spans="1:22" s="39" customFormat="1" ht="12.75" customHeight="1">
      <c r="A172" s="32" t="s">
        <v>183</v>
      </c>
      <c r="B172" s="33" t="s">
        <v>15</v>
      </c>
      <c r="C172" s="34">
        <v>386336</v>
      </c>
      <c r="D172" s="34">
        <v>123946</v>
      </c>
      <c r="E172" s="34">
        <v>510281</v>
      </c>
      <c r="F172" s="34">
        <v>417847</v>
      </c>
      <c r="G172" s="34">
        <v>98515</v>
      </c>
      <c r="H172" s="40">
        <v>408766</v>
      </c>
      <c r="I172" s="35">
        <v>925128</v>
      </c>
      <c r="J172" s="34">
        <v>223131</v>
      </c>
      <c r="K172" s="34"/>
      <c r="L172" s="36">
        <f t="shared" si="5"/>
        <v>1658540</v>
      </c>
      <c r="M172" s="34">
        <v>31557</v>
      </c>
      <c r="N172" s="37">
        <v>116.852</v>
      </c>
      <c r="O172" s="36">
        <v>4367</v>
      </c>
      <c r="P172" s="36">
        <v>7917</v>
      </c>
      <c r="Q172" s="36">
        <v>1910</v>
      </c>
      <c r="R172" s="36">
        <v>0</v>
      </c>
      <c r="S172" s="36">
        <v>14193.509738814912</v>
      </c>
      <c r="T172" s="36">
        <v>14193.509738814912</v>
      </c>
      <c r="U172" s="38"/>
      <c r="V172" s="38"/>
    </row>
    <row r="173" spans="1:22" s="39" customFormat="1" ht="12.75" customHeight="1">
      <c r="A173" s="32" t="s">
        <v>184</v>
      </c>
      <c r="B173" s="33" t="s">
        <v>15</v>
      </c>
      <c r="C173" s="34">
        <v>4556663</v>
      </c>
      <c r="D173" s="34">
        <v>983373</v>
      </c>
      <c r="E173" s="34">
        <v>5540036</v>
      </c>
      <c r="F173" s="34">
        <v>21365471</v>
      </c>
      <c r="G173" s="34">
        <v>3914975</v>
      </c>
      <c r="H173" s="40">
        <v>8304973</v>
      </c>
      <c r="I173" s="35">
        <v>33585419</v>
      </c>
      <c r="J173" s="34">
        <v>8845339</v>
      </c>
      <c r="K173" s="34">
        <v>1020445</v>
      </c>
      <c r="L173" s="36">
        <f t="shared" si="5"/>
        <v>48991239</v>
      </c>
      <c r="M173" s="34">
        <v>1884632</v>
      </c>
      <c r="N173" s="37">
        <v>3980.6529999999998</v>
      </c>
      <c r="O173" s="36">
        <v>1392</v>
      </c>
      <c r="P173" s="36">
        <v>8437</v>
      </c>
      <c r="Q173" s="36">
        <v>2222</v>
      </c>
      <c r="R173" s="36">
        <v>256.35115645598853</v>
      </c>
      <c r="S173" s="36">
        <v>12050.98610705329</v>
      </c>
      <c r="T173" s="36">
        <v>12307.337263509278</v>
      </c>
      <c r="U173" s="38"/>
      <c r="V173" s="38"/>
    </row>
    <row r="174" spans="1:22" s="39" customFormat="1" ht="12.75" customHeight="1">
      <c r="A174" s="32" t="s">
        <v>185</v>
      </c>
      <c r="B174" s="33" t="s">
        <v>15</v>
      </c>
      <c r="C174" s="34">
        <v>997332</v>
      </c>
      <c r="D174" s="34">
        <v>193903</v>
      </c>
      <c r="E174" s="34">
        <v>1191234</v>
      </c>
      <c r="F174" s="34">
        <v>3568671</v>
      </c>
      <c r="G174" s="34">
        <v>680249</v>
      </c>
      <c r="H174" s="40">
        <v>1392886</v>
      </c>
      <c r="I174" s="35">
        <v>5641806</v>
      </c>
      <c r="J174" s="34">
        <v>1132089</v>
      </c>
      <c r="K174" s="34"/>
      <c r="L174" s="36">
        <f t="shared" si="5"/>
        <v>7965129</v>
      </c>
      <c r="M174" s="34">
        <v>378337</v>
      </c>
      <c r="N174" s="37">
        <v>734.33299999999997</v>
      </c>
      <c r="O174" s="36">
        <v>1622</v>
      </c>
      <c r="P174" s="36">
        <v>7683</v>
      </c>
      <c r="Q174" s="36">
        <v>1542</v>
      </c>
      <c r="R174" s="36">
        <v>0</v>
      </c>
      <c r="S174" s="36">
        <v>10846.75344836743</v>
      </c>
      <c r="T174" s="36">
        <v>10846.75344836743</v>
      </c>
      <c r="U174" s="38"/>
      <c r="V174" s="38"/>
    </row>
    <row r="175" spans="1:22" s="39" customFormat="1" ht="12.75" customHeight="1">
      <c r="A175" s="32" t="s">
        <v>186</v>
      </c>
      <c r="B175" s="33" t="s">
        <v>15</v>
      </c>
      <c r="C175" s="34">
        <v>1635966</v>
      </c>
      <c r="D175" s="34">
        <v>314345</v>
      </c>
      <c r="E175" s="34">
        <v>1950311</v>
      </c>
      <c r="F175" s="34">
        <v>3951887</v>
      </c>
      <c r="G175" s="34">
        <v>1079905</v>
      </c>
      <c r="H175" s="40">
        <v>1732197</v>
      </c>
      <c r="I175" s="35">
        <v>6763989</v>
      </c>
      <c r="J175" s="34">
        <v>1454510</v>
      </c>
      <c r="K175" s="34">
        <v>217727</v>
      </c>
      <c r="L175" s="36">
        <f t="shared" si="5"/>
        <v>10386537</v>
      </c>
      <c r="M175" s="34">
        <v>784887</v>
      </c>
      <c r="N175" s="37">
        <v>833.572</v>
      </c>
      <c r="O175" s="36">
        <v>2340</v>
      </c>
      <c r="P175" s="36">
        <v>8114</v>
      </c>
      <c r="Q175" s="36">
        <v>1745</v>
      </c>
      <c r="R175" s="36">
        <v>261.19759300936209</v>
      </c>
      <c r="S175" s="36">
        <v>12199.0781840081</v>
      </c>
      <c r="T175" s="36">
        <v>12460.275777017463</v>
      </c>
      <c r="U175" s="38"/>
      <c r="V175" s="38"/>
    </row>
    <row r="176" spans="1:22" s="39" customFormat="1" ht="12.75" customHeight="1">
      <c r="A176" s="32" t="s">
        <v>187</v>
      </c>
      <c r="B176" s="33" t="s">
        <v>15</v>
      </c>
      <c r="C176" s="34">
        <v>1196604</v>
      </c>
      <c r="D176" s="34">
        <v>247486</v>
      </c>
      <c r="E176" s="34">
        <v>1444090</v>
      </c>
      <c r="F176" s="34">
        <v>6581415</v>
      </c>
      <c r="G176" s="34">
        <v>1004556</v>
      </c>
      <c r="H176" s="40">
        <v>2655109</v>
      </c>
      <c r="I176" s="35">
        <v>10241080</v>
      </c>
      <c r="J176" s="34">
        <v>2782281</v>
      </c>
      <c r="K176" s="34">
        <v>224373</v>
      </c>
      <c r="L176" s="36">
        <f t="shared" si="5"/>
        <v>14691824</v>
      </c>
      <c r="M176" s="34">
        <v>496219</v>
      </c>
      <c r="N176" s="37">
        <v>1200.4939999999999</v>
      </c>
      <c r="O176" s="36">
        <v>1203</v>
      </c>
      <c r="P176" s="36">
        <v>8531</v>
      </c>
      <c r="Q176" s="36">
        <v>2318</v>
      </c>
      <c r="R176" s="36">
        <v>186.90055926976729</v>
      </c>
      <c r="S176" s="36">
        <v>12051.248069544705</v>
      </c>
      <c r="T176" s="36">
        <v>12238.148628814472</v>
      </c>
      <c r="U176" s="38"/>
      <c r="V176" s="38"/>
    </row>
    <row r="177" spans="1:22" s="39" customFormat="1" ht="12.75" customHeight="1">
      <c r="A177" s="32" t="s">
        <v>188</v>
      </c>
      <c r="B177" s="33" t="s">
        <v>15</v>
      </c>
      <c r="C177" s="41">
        <v>15391300</v>
      </c>
      <c r="D177" s="41">
        <v>1547053</v>
      </c>
      <c r="E177" s="41">
        <v>16938353</v>
      </c>
      <c r="F177" s="41">
        <v>10628650</v>
      </c>
      <c r="G177" s="41">
        <v>1920445</v>
      </c>
      <c r="H177" s="42">
        <v>5579057</v>
      </c>
      <c r="I177" s="43">
        <v>18128152</v>
      </c>
      <c r="J177" s="41">
        <v>3621206</v>
      </c>
      <c r="K177" s="41">
        <v>5180059</v>
      </c>
      <c r="L177" s="44">
        <f t="shared" si="5"/>
        <v>43867770</v>
      </c>
      <c r="M177" s="41">
        <v>2854842</v>
      </c>
      <c r="N177" s="45">
        <v>3719.1770000000001</v>
      </c>
      <c r="O177" s="36">
        <v>4554</v>
      </c>
      <c r="P177" s="36">
        <v>4874</v>
      </c>
      <c r="Q177" s="36">
        <v>974</v>
      </c>
      <c r="R177" s="36">
        <v>1392.7971161361775</v>
      </c>
      <c r="S177" s="36">
        <v>10402.223663998782</v>
      </c>
      <c r="T177" s="36">
        <v>11795.020780134959</v>
      </c>
      <c r="U177" s="38"/>
      <c r="V177" s="38"/>
    </row>
    <row r="178" spans="1:22" s="48" customFormat="1" ht="10.199999999999999">
      <c r="A178" s="46" t="s">
        <v>189</v>
      </c>
      <c r="B178" s="47" t="s">
        <v>191</v>
      </c>
      <c r="C178" s="189">
        <v>2143460741</v>
      </c>
      <c r="D178" s="189">
        <v>219543848</v>
      </c>
      <c r="E178" s="189">
        <v>2363004579</v>
      </c>
      <c r="F178" s="189">
        <v>2339143527</v>
      </c>
      <c r="G178" s="189">
        <v>415478008</v>
      </c>
      <c r="H178" s="189">
        <v>1108414832</v>
      </c>
      <c r="I178" s="189">
        <v>3863036367</v>
      </c>
      <c r="J178" s="189">
        <v>875534935</v>
      </c>
      <c r="K178" s="189">
        <v>298554523</v>
      </c>
      <c r="L178" s="189">
        <v>7400130404</v>
      </c>
      <c r="M178" s="189">
        <v>489957326</v>
      </c>
      <c r="N178" s="189">
        <v>618623.23399999971</v>
      </c>
    </row>
    <row r="179" spans="1:22">
      <c r="A179" s="49" t="s">
        <v>290</v>
      </c>
      <c r="C179" s="1"/>
      <c r="D179" s="4"/>
      <c r="E179" s="1"/>
      <c r="F179" s="1"/>
      <c r="G179" s="1"/>
      <c r="H179" s="1"/>
      <c r="I179" s="1"/>
      <c r="J179" s="1"/>
      <c r="K179" s="14" t="s">
        <v>191</v>
      </c>
      <c r="L179" s="1" t="s">
        <v>191</v>
      </c>
      <c r="M179" s="1"/>
      <c r="N179" s="3"/>
      <c r="O179" s="36">
        <v>3820</v>
      </c>
      <c r="P179" s="36">
        <v>6245</v>
      </c>
      <c r="Q179" s="36">
        <v>1415</v>
      </c>
      <c r="R179" s="36">
        <v>482.61123506395842</v>
      </c>
      <c r="S179" s="36">
        <v>11479.646238117211</v>
      </c>
      <c r="T179" s="36">
        <v>11962.257473181169</v>
      </c>
      <c r="U179" s="10"/>
    </row>
    <row r="180" spans="1:22">
      <c r="C180" s="6"/>
      <c r="D180" s="6"/>
      <c r="E180" s="6"/>
      <c r="F180" s="6"/>
      <c r="G180" s="6"/>
      <c r="H180" s="6"/>
      <c r="I180" s="6"/>
      <c r="J180" s="6"/>
      <c r="K180" s="15" t="s">
        <v>191</v>
      </c>
      <c r="L180" s="188"/>
      <c r="M180" s="1"/>
      <c r="N180" s="50"/>
      <c r="O180" s="51"/>
      <c r="P180" s="51"/>
      <c r="Q180" s="52"/>
      <c r="R180" s="53"/>
      <c r="S180" s="51"/>
      <c r="T180" s="54"/>
      <c r="U180" s="11"/>
    </row>
    <row r="181" spans="1:22">
      <c r="C181" s="13"/>
      <c r="D181" s="13"/>
      <c r="E181" s="13"/>
      <c r="F181" s="13"/>
      <c r="G181" s="6"/>
      <c r="H181" s="6"/>
      <c r="I181" s="6"/>
      <c r="J181" s="6"/>
      <c r="K181" s="6"/>
      <c r="L181" s="6"/>
      <c r="M181" s="1"/>
      <c r="N181" s="51"/>
      <c r="O181" s="55"/>
      <c r="P181" s="55"/>
      <c r="Q181" s="55"/>
      <c r="R181" s="55"/>
      <c r="S181" s="55"/>
      <c r="T181" s="54"/>
      <c r="U181" s="11"/>
    </row>
    <row r="182" spans="1:22">
      <c r="A182" s="39" t="s">
        <v>195</v>
      </c>
      <c r="B182" s="39"/>
      <c r="C182" s="109"/>
      <c r="D182" s="109"/>
      <c r="E182" s="109"/>
      <c r="F182" s="110"/>
      <c r="G182" s="111"/>
      <c r="H182" s="111"/>
      <c r="I182" s="111"/>
      <c r="J182" s="111"/>
      <c r="K182" s="111"/>
      <c r="L182" s="111"/>
      <c r="M182" s="112"/>
      <c r="N182" s="56"/>
      <c r="O182" s="57"/>
      <c r="P182" s="57"/>
      <c r="Q182" s="57"/>
      <c r="R182" s="57"/>
      <c r="S182" s="57"/>
      <c r="T182" s="54"/>
      <c r="U182" s="11"/>
    </row>
    <row r="183" spans="1:22">
      <c r="A183" s="39" t="s">
        <v>196</v>
      </c>
      <c r="B183" s="39"/>
      <c r="C183" s="113"/>
      <c r="D183" s="113"/>
      <c r="E183" s="113"/>
      <c r="F183" s="110"/>
      <c r="G183" s="111"/>
      <c r="H183" s="111"/>
      <c r="I183" s="111"/>
      <c r="J183" s="111"/>
      <c r="K183" s="111"/>
      <c r="L183" s="111"/>
      <c r="M183" s="111"/>
      <c r="N183" s="7"/>
      <c r="O183" s="7"/>
    </row>
    <row r="184" spans="1:22">
      <c r="A184" s="39" t="s">
        <v>197</v>
      </c>
      <c r="B184" s="39"/>
      <c r="C184" s="33"/>
      <c r="D184" s="33"/>
      <c r="E184" s="33"/>
      <c r="F184" s="111"/>
      <c r="G184" s="111"/>
      <c r="H184" s="111"/>
      <c r="I184" s="111"/>
      <c r="J184" s="111"/>
      <c r="K184" s="111"/>
      <c r="L184" s="111"/>
      <c r="M184" s="111"/>
      <c r="N184" s="7"/>
      <c r="O184" s="7"/>
    </row>
    <row r="185" spans="1:22">
      <c r="A185" s="39" t="s">
        <v>305</v>
      </c>
      <c r="B185" s="39"/>
      <c r="C185" s="33"/>
      <c r="D185" s="33"/>
      <c r="E185" s="33"/>
      <c r="F185" s="111"/>
      <c r="G185" s="111"/>
      <c r="H185" s="111"/>
      <c r="I185" s="111"/>
      <c r="J185" s="111"/>
      <c r="K185" s="111"/>
      <c r="L185" s="111"/>
      <c r="M185" s="111"/>
      <c r="N185" s="7"/>
      <c r="O185" s="7"/>
    </row>
    <row r="186" spans="1:22">
      <c r="A186" s="190" t="s">
        <v>291</v>
      </c>
      <c r="B186" s="190"/>
      <c r="C186" s="190"/>
      <c r="D186" s="190"/>
      <c r="E186" s="190"/>
      <c r="F186" s="190"/>
      <c r="G186" s="190"/>
      <c r="H186" s="190"/>
      <c r="I186" s="190"/>
      <c r="J186" s="190"/>
      <c r="K186" s="190"/>
      <c r="L186" s="190"/>
      <c r="M186" s="190"/>
      <c r="N186" s="7"/>
      <c r="O186" s="7"/>
    </row>
    <row r="187" spans="1:22">
      <c r="A187" s="39" t="s">
        <v>301</v>
      </c>
      <c r="C187" s="2"/>
      <c r="D187" s="2"/>
      <c r="E187" s="2"/>
      <c r="F187" s="6"/>
      <c r="G187" s="6"/>
      <c r="H187" s="6"/>
      <c r="I187" s="6"/>
      <c r="J187" s="6"/>
      <c r="K187" s="6"/>
      <c r="L187" s="6"/>
    </row>
    <row r="188" spans="1:22">
      <c r="C188" s="2"/>
      <c r="D188" s="2"/>
      <c r="E188" s="2"/>
      <c r="F188" s="6"/>
      <c r="G188" s="6"/>
      <c r="H188" s="6"/>
      <c r="I188" s="6"/>
      <c r="J188" s="6"/>
      <c r="K188" s="6"/>
      <c r="L188" s="6"/>
    </row>
    <row r="189" spans="1:22">
      <c r="C189" s="2"/>
      <c r="D189" s="2"/>
      <c r="E189" s="2"/>
      <c r="F189" s="6"/>
      <c r="G189" s="6"/>
      <c r="H189" s="6"/>
      <c r="I189" s="6"/>
      <c r="J189" s="6"/>
      <c r="K189" s="6"/>
      <c r="L189" s="6"/>
    </row>
    <row r="190" spans="1:22">
      <c r="C190" s="2"/>
      <c r="D190" s="2"/>
      <c r="E190" s="2"/>
      <c r="F190" s="6"/>
      <c r="G190" s="6"/>
      <c r="H190" s="6"/>
      <c r="I190" s="6"/>
      <c r="J190" s="6"/>
      <c r="K190" s="6"/>
      <c r="L190" s="6"/>
    </row>
    <row r="191" spans="1:22">
      <c r="C191" s="2"/>
      <c r="D191" s="2"/>
      <c r="E191" s="2"/>
      <c r="F191" s="6"/>
      <c r="G191" s="6"/>
      <c r="H191" s="6"/>
      <c r="I191" s="6"/>
      <c r="J191" s="6"/>
      <c r="K191" s="6"/>
      <c r="L191" s="6"/>
    </row>
    <row r="192" spans="1:22">
      <c r="C192" s="2"/>
      <c r="D192" s="2"/>
      <c r="E192" s="2"/>
      <c r="F192" s="6"/>
      <c r="G192" s="6"/>
      <c r="H192" s="6"/>
      <c r="I192" s="6"/>
      <c r="J192" s="6"/>
      <c r="K192" s="6"/>
      <c r="L192" s="6"/>
    </row>
    <row r="193" spans="3:12">
      <c r="C193" s="2"/>
      <c r="D193" s="2"/>
      <c r="E193" s="2"/>
      <c r="F193" s="6"/>
      <c r="G193" s="6"/>
      <c r="H193" s="6"/>
      <c r="I193" s="6"/>
      <c r="J193" s="6"/>
      <c r="K193" s="6"/>
      <c r="L193" s="6"/>
    </row>
    <row r="194" spans="3:12">
      <c r="C194" s="2"/>
      <c r="D194" s="2"/>
      <c r="E194" s="2"/>
      <c r="F194" s="6"/>
      <c r="G194" s="6"/>
      <c r="H194" s="6"/>
      <c r="I194" s="6"/>
      <c r="J194" s="6"/>
      <c r="K194" s="6"/>
      <c r="L194" s="6"/>
    </row>
    <row r="195" spans="3:12">
      <c r="C195" s="2"/>
      <c r="D195" s="2"/>
      <c r="E195" s="2"/>
      <c r="F195" s="6"/>
      <c r="G195" s="6"/>
      <c r="H195" s="6"/>
      <c r="I195" s="6"/>
      <c r="J195" s="6"/>
      <c r="K195" s="6"/>
      <c r="L195" s="6"/>
    </row>
    <row r="196" spans="3:12">
      <c r="C196" s="2"/>
      <c r="D196" s="2"/>
      <c r="E196" s="2"/>
      <c r="F196" s="6"/>
      <c r="G196" s="6"/>
      <c r="H196" s="6"/>
      <c r="I196" s="6"/>
      <c r="J196" s="6"/>
      <c r="K196" s="6"/>
      <c r="L196" s="6"/>
    </row>
    <row r="197" spans="3:12">
      <c r="C197" s="2"/>
      <c r="D197" s="2"/>
      <c r="E197" s="2"/>
      <c r="F197" s="6"/>
      <c r="G197" s="6"/>
      <c r="H197" s="6"/>
      <c r="I197" s="6"/>
      <c r="J197" s="6"/>
      <c r="K197" s="6"/>
      <c r="L197" s="6"/>
    </row>
    <row r="198" spans="3:12">
      <c r="C198" s="2"/>
      <c r="D198" s="2"/>
      <c r="E198" s="2"/>
      <c r="F198" s="6"/>
      <c r="G198" s="6"/>
      <c r="H198" s="6"/>
      <c r="I198" s="6"/>
      <c r="J198" s="6"/>
      <c r="K198" s="6"/>
      <c r="L198" s="6"/>
    </row>
    <row r="199" spans="3:12">
      <c r="C199" s="2"/>
      <c r="D199" s="2"/>
      <c r="E199" s="2"/>
      <c r="F199" s="6"/>
      <c r="G199" s="6"/>
      <c r="H199" s="6"/>
      <c r="I199" s="6"/>
      <c r="J199" s="6"/>
      <c r="K199" s="6"/>
      <c r="L199" s="6"/>
    </row>
    <row r="200" spans="3:12">
      <c r="C200" s="2"/>
      <c r="D200" s="2"/>
      <c r="E200" s="2"/>
      <c r="F200" s="6"/>
      <c r="G200" s="6"/>
      <c r="H200" s="6"/>
      <c r="I200" s="6"/>
      <c r="J200" s="6"/>
      <c r="K200" s="6"/>
      <c r="L200" s="6"/>
    </row>
    <row r="201" spans="3:12">
      <c r="C201" s="2"/>
      <c r="D201" s="2"/>
      <c r="E201" s="2"/>
      <c r="F201" s="6"/>
      <c r="G201" s="6"/>
      <c r="H201" s="6"/>
      <c r="I201" s="6"/>
      <c r="J201" s="6"/>
      <c r="K201" s="6"/>
      <c r="L201" s="6"/>
    </row>
    <row r="202" spans="3:12">
      <c r="C202" s="2"/>
      <c r="D202" s="2"/>
      <c r="E202" s="2"/>
      <c r="F202" s="6"/>
      <c r="G202" s="6"/>
      <c r="H202" s="6"/>
      <c r="I202" s="6"/>
      <c r="J202" s="6"/>
      <c r="K202" s="6"/>
      <c r="L202" s="6"/>
    </row>
    <row r="203" spans="3:12">
      <c r="C203" s="2"/>
      <c r="D203" s="2"/>
      <c r="E203" s="2"/>
      <c r="F203" s="6"/>
      <c r="G203" s="6"/>
      <c r="H203" s="6"/>
      <c r="I203" s="6"/>
      <c r="J203" s="6"/>
      <c r="K203" s="6"/>
      <c r="L203" s="6"/>
    </row>
    <row r="204" spans="3:12">
      <c r="C204" s="2"/>
      <c r="D204" s="2"/>
      <c r="E204" s="2"/>
      <c r="F204" s="6"/>
      <c r="G204" s="6"/>
      <c r="H204" s="6"/>
      <c r="I204" s="6"/>
      <c r="J204" s="6"/>
      <c r="K204" s="6"/>
      <c r="L204" s="6"/>
    </row>
    <row r="205" spans="3:12">
      <c r="C205" s="2"/>
      <c r="D205" s="2"/>
      <c r="E205" s="2"/>
      <c r="F205" s="6"/>
      <c r="G205" s="6"/>
      <c r="H205" s="6"/>
      <c r="I205" s="6"/>
      <c r="J205" s="6"/>
      <c r="K205" s="6"/>
      <c r="L205" s="6"/>
    </row>
    <row r="206" spans="3:12">
      <c r="C206" s="2"/>
      <c r="D206" s="2"/>
      <c r="E206" s="2"/>
      <c r="F206" s="6"/>
      <c r="G206" s="6"/>
      <c r="H206" s="6"/>
      <c r="I206" s="6"/>
      <c r="J206" s="6"/>
      <c r="K206" s="6"/>
      <c r="L206" s="6"/>
    </row>
    <row r="207" spans="3:12">
      <c r="C207" s="2"/>
      <c r="D207" s="2"/>
      <c r="E207" s="2"/>
      <c r="F207" s="6"/>
      <c r="G207" s="6"/>
      <c r="H207" s="6"/>
      <c r="I207" s="6"/>
      <c r="J207" s="6"/>
      <c r="K207" s="6"/>
      <c r="L207" s="6"/>
    </row>
    <row r="208" spans="3:12">
      <c r="C208" s="2"/>
      <c r="D208" s="2"/>
      <c r="E208" s="2"/>
      <c r="F208" s="6"/>
      <c r="G208" s="6"/>
      <c r="H208" s="6"/>
      <c r="I208" s="6"/>
      <c r="J208" s="6"/>
      <c r="K208" s="6"/>
      <c r="L208" s="6"/>
    </row>
    <row r="209" spans="3:12">
      <c r="C209" s="2"/>
      <c r="D209" s="2"/>
      <c r="E209" s="2"/>
      <c r="F209" s="6"/>
      <c r="G209" s="6"/>
      <c r="H209" s="6"/>
      <c r="I209" s="6"/>
      <c r="J209" s="6"/>
      <c r="K209" s="6"/>
      <c r="L209" s="6"/>
    </row>
    <row r="210" spans="3:12">
      <c r="C210" s="2"/>
      <c r="D210" s="2"/>
      <c r="E210" s="2"/>
      <c r="F210" s="6"/>
      <c r="G210" s="6"/>
      <c r="H210" s="6"/>
      <c r="I210" s="6"/>
      <c r="J210" s="6"/>
      <c r="K210" s="6"/>
      <c r="L210" s="6"/>
    </row>
    <row r="211" spans="3:12">
      <c r="C211" s="2"/>
      <c r="D211" s="2"/>
      <c r="E211" s="2"/>
      <c r="F211" s="6"/>
      <c r="G211" s="6"/>
      <c r="H211" s="6"/>
      <c r="I211" s="6"/>
      <c r="J211" s="6"/>
      <c r="K211" s="6"/>
      <c r="L211" s="6"/>
    </row>
    <row r="212" spans="3:12">
      <c r="C212" s="2"/>
      <c r="D212" s="2"/>
      <c r="E212" s="2"/>
      <c r="F212" s="6"/>
      <c r="G212" s="6"/>
      <c r="H212" s="6"/>
      <c r="I212" s="6"/>
      <c r="J212" s="6"/>
      <c r="K212" s="6"/>
      <c r="L212" s="6"/>
    </row>
    <row r="213" spans="3:12">
      <c r="C213" s="2"/>
      <c r="D213" s="2"/>
      <c r="E213" s="2"/>
      <c r="F213" s="6"/>
      <c r="G213" s="6"/>
      <c r="H213" s="6"/>
      <c r="I213" s="6"/>
      <c r="J213" s="6"/>
      <c r="K213" s="6"/>
      <c r="L213" s="6"/>
    </row>
    <row r="214" spans="3:12">
      <c r="C214" s="2"/>
      <c r="D214" s="2"/>
      <c r="E214" s="2"/>
      <c r="F214" s="6"/>
      <c r="G214" s="6"/>
      <c r="H214" s="6"/>
      <c r="I214" s="6"/>
      <c r="J214" s="6"/>
      <c r="K214" s="6"/>
      <c r="L214" s="6"/>
    </row>
    <row r="215" spans="3:12">
      <c r="C215" s="2"/>
      <c r="D215" s="2"/>
      <c r="E215" s="2"/>
      <c r="F215" s="6"/>
      <c r="G215" s="6"/>
      <c r="H215" s="6"/>
      <c r="I215" s="6"/>
      <c r="J215" s="6"/>
      <c r="K215" s="6"/>
      <c r="L215" s="6"/>
    </row>
    <row r="216" spans="3:12">
      <c r="C216" s="2"/>
      <c r="D216" s="2"/>
      <c r="E216" s="2"/>
      <c r="F216" s="6"/>
      <c r="G216" s="6"/>
      <c r="H216" s="6"/>
      <c r="I216" s="6"/>
      <c r="J216" s="6"/>
      <c r="K216" s="6"/>
      <c r="L216" s="6"/>
    </row>
    <row r="217" spans="3:12">
      <c r="C217" s="2"/>
      <c r="D217" s="2"/>
      <c r="E217" s="2"/>
      <c r="F217" s="6"/>
      <c r="G217" s="6"/>
      <c r="H217" s="6"/>
      <c r="I217" s="6"/>
      <c r="J217" s="6"/>
      <c r="K217" s="6"/>
      <c r="L217" s="6"/>
    </row>
    <row r="218" spans="3:12">
      <c r="C218" s="2"/>
      <c r="D218" s="2"/>
      <c r="E218" s="2"/>
      <c r="F218" s="6"/>
      <c r="G218" s="6"/>
      <c r="H218" s="6"/>
      <c r="I218" s="6"/>
      <c r="J218" s="6"/>
      <c r="K218" s="6"/>
      <c r="L218" s="6"/>
    </row>
    <row r="219" spans="3:12">
      <c r="C219" s="2"/>
      <c r="D219" s="2"/>
      <c r="E219" s="2"/>
      <c r="F219" s="6"/>
      <c r="G219" s="6"/>
      <c r="H219" s="6"/>
      <c r="I219" s="6"/>
      <c r="J219" s="6"/>
      <c r="K219" s="6"/>
      <c r="L219" s="6"/>
    </row>
    <row r="220" spans="3:12">
      <c r="C220" s="2"/>
      <c r="D220" s="2"/>
      <c r="E220" s="2"/>
      <c r="F220" s="6"/>
      <c r="G220" s="6"/>
      <c r="H220" s="6"/>
      <c r="I220" s="6"/>
      <c r="J220" s="6"/>
      <c r="K220" s="6"/>
      <c r="L220" s="6"/>
    </row>
    <row r="221" spans="3:12">
      <c r="C221" s="2"/>
      <c r="D221" s="2"/>
      <c r="E221" s="2"/>
      <c r="F221" s="6"/>
      <c r="G221" s="6"/>
      <c r="H221" s="6"/>
      <c r="I221" s="6"/>
      <c r="J221" s="6"/>
      <c r="K221" s="6"/>
      <c r="L221" s="6"/>
    </row>
    <row r="222" spans="3:12">
      <c r="C222" s="2"/>
      <c r="D222" s="2"/>
      <c r="E222" s="2"/>
      <c r="F222" s="6"/>
      <c r="G222" s="6"/>
      <c r="H222" s="6"/>
      <c r="I222" s="6"/>
      <c r="J222" s="6"/>
      <c r="K222" s="6"/>
      <c r="L222" s="6"/>
    </row>
    <row r="223" spans="3:12">
      <c r="C223" s="2"/>
      <c r="D223" s="2"/>
      <c r="E223" s="2"/>
      <c r="F223" s="6"/>
      <c r="G223" s="6"/>
      <c r="H223" s="6"/>
      <c r="I223" s="6"/>
      <c r="J223" s="6"/>
      <c r="K223" s="6"/>
      <c r="L223" s="6"/>
    </row>
    <row r="224" spans="3:12">
      <c r="C224" s="2"/>
      <c r="D224" s="2"/>
      <c r="E224" s="2"/>
      <c r="F224" s="6"/>
      <c r="G224" s="6"/>
      <c r="H224" s="6"/>
      <c r="I224" s="6"/>
      <c r="J224" s="6"/>
      <c r="K224" s="6"/>
      <c r="L224" s="6"/>
    </row>
    <row r="225" spans="3:12">
      <c r="C225" s="2"/>
      <c r="D225" s="2"/>
      <c r="E225" s="2"/>
      <c r="F225" s="6"/>
      <c r="G225" s="6"/>
      <c r="H225" s="6"/>
      <c r="I225" s="6"/>
      <c r="J225" s="6"/>
      <c r="K225" s="6"/>
      <c r="L225" s="6"/>
    </row>
    <row r="226" spans="3:12">
      <c r="C226" s="2"/>
      <c r="D226" s="2"/>
      <c r="E226" s="2"/>
      <c r="F226" s="6"/>
      <c r="G226" s="6"/>
      <c r="H226" s="6"/>
      <c r="I226" s="6"/>
      <c r="J226" s="6"/>
      <c r="K226" s="6"/>
      <c r="L226" s="6"/>
    </row>
    <row r="227" spans="3:12">
      <c r="C227" s="2"/>
      <c r="D227" s="2"/>
      <c r="E227" s="2"/>
      <c r="F227" s="6"/>
      <c r="G227" s="6"/>
      <c r="H227" s="6"/>
      <c r="I227" s="6"/>
      <c r="J227" s="6"/>
      <c r="K227" s="6"/>
      <c r="L227" s="6"/>
    </row>
    <row r="228" spans="3:12">
      <c r="C228" s="2"/>
      <c r="D228" s="2"/>
      <c r="E228" s="2"/>
      <c r="F228" s="6"/>
      <c r="G228" s="6"/>
      <c r="H228" s="6"/>
      <c r="I228" s="6"/>
      <c r="J228" s="6"/>
      <c r="K228" s="6"/>
      <c r="L228" s="6"/>
    </row>
    <row r="229" spans="3:12">
      <c r="C229" s="2"/>
      <c r="D229" s="2"/>
      <c r="E229" s="2"/>
      <c r="F229" s="6"/>
      <c r="G229" s="6"/>
      <c r="H229" s="6"/>
      <c r="I229" s="6"/>
      <c r="J229" s="6"/>
      <c r="K229" s="6"/>
      <c r="L229" s="6"/>
    </row>
    <row r="230" spans="3:12">
      <c r="C230" s="2"/>
      <c r="D230" s="2"/>
      <c r="E230" s="2"/>
      <c r="F230" s="6"/>
      <c r="G230" s="6"/>
      <c r="H230" s="6"/>
      <c r="I230" s="6"/>
      <c r="J230" s="6"/>
      <c r="K230" s="6"/>
      <c r="L230" s="6"/>
    </row>
    <row r="231" spans="3:12">
      <c r="C231" s="2"/>
      <c r="D231" s="2"/>
      <c r="E231" s="2"/>
      <c r="F231" s="6"/>
      <c r="G231" s="6"/>
      <c r="H231" s="6"/>
      <c r="I231" s="6"/>
      <c r="J231" s="6"/>
      <c r="K231" s="6"/>
      <c r="L231" s="6"/>
    </row>
    <row r="232" spans="3:12">
      <c r="C232" s="2"/>
      <c r="D232" s="2"/>
      <c r="E232" s="2"/>
      <c r="F232" s="6"/>
      <c r="G232" s="6"/>
      <c r="H232" s="6"/>
      <c r="I232" s="6"/>
      <c r="J232" s="6"/>
      <c r="K232" s="6"/>
      <c r="L232" s="6"/>
    </row>
    <row r="233" spans="3:12">
      <c r="C233" s="2"/>
      <c r="D233" s="2"/>
      <c r="E233" s="2"/>
      <c r="F233" s="6"/>
      <c r="G233" s="6"/>
      <c r="H233" s="6"/>
      <c r="I233" s="6"/>
      <c r="J233" s="6"/>
      <c r="K233" s="6"/>
      <c r="L233" s="6"/>
    </row>
    <row r="234" spans="3:12">
      <c r="C234" s="2"/>
      <c r="D234" s="2"/>
      <c r="E234" s="2"/>
      <c r="F234" s="6"/>
      <c r="G234" s="6"/>
      <c r="H234" s="6"/>
      <c r="I234" s="6"/>
      <c r="J234" s="6"/>
      <c r="K234" s="6"/>
      <c r="L234" s="6"/>
    </row>
    <row r="235" spans="3:12">
      <c r="C235" s="2"/>
      <c r="D235" s="2"/>
      <c r="E235" s="2"/>
      <c r="F235" s="6"/>
      <c r="G235" s="6"/>
      <c r="H235" s="6"/>
      <c r="I235" s="6"/>
      <c r="J235" s="6"/>
      <c r="K235" s="6"/>
      <c r="L235" s="6"/>
    </row>
    <row r="236" spans="3:12">
      <c r="C236" s="2"/>
      <c r="D236" s="2"/>
      <c r="E236" s="2"/>
      <c r="F236" s="6"/>
      <c r="G236" s="6"/>
      <c r="H236" s="6"/>
      <c r="I236" s="6"/>
      <c r="J236" s="6"/>
      <c r="K236" s="6"/>
      <c r="L236" s="6"/>
    </row>
    <row r="237" spans="3:12">
      <c r="C237" s="2"/>
      <c r="D237" s="2"/>
      <c r="E237" s="2"/>
      <c r="F237" s="6"/>
      <c r="G237" s="6"/>
      <c r="H237" s="6"/>
      <c r="I237" s="6"/>
      <c r="J237" s="6"/>
      <c r="K237" s="6"/>
      <c r="L237" s="6"/>
    </row>
    <row r="238" spans="3:12">
      <c r="C238" s="2"/>
      <c r="D238" s="2"/>
      <c r="E238" s="2"/>
      <c r="F238" s="6"/>
      <c r="G238" s="6"/>
      <c r="H238" s="6"/>
      <c r="I238" s="6"/>
      <c r="J238" s="6"/>
      <c r="K238" s="6"/>
      <c r="L238" s="6"/>
    </row>
    <row r="239" spans="3:12">
      <c r="C239" s="2"/>
      <c r="D239" s="2"/>
      <c r="E239" s="2"/>
      <c r="F239" s="6"/>
      <c r="G239" s="6"/>
      <c r="H239" s="6"/>
      <c r="I239" s="6"/>
      <c r="J239" s="6"/>
      <c r="K239" s="6"/>
      <c r="L239" s="6"/>
    </row>
    <row r="240" spans="3:12">
      <c r="C240" s="2"/>
      <c r="D240" s="2"/>
      <c r="E240" s="2"/>
      <c r="F240" s="6"/>
      <c r="G240" s="6"/>
      <c r="H240" s="6"/>
      <c r="I240" s="6"/>
      <c r="J240" s="6"/>
      <c r="K240" s="6"/>
      <c r="L240" s="6"/>
    </row>
    <row r="241" spans="3:12">
      <c r="C241" s="2"/>
      <c r="D241" s="2"/>
      <c r="E241" s="2"/>
      <c r="F241" s="6"/>
      <c r="G241" s="6"/>
      <c r="H241" s="6"/>
      <c r="I241" s="6"/>
      <c r="J241" s="6"/>
      <c r="K241" s="6"/>
      <c r="L241" s="6"/>
    </row>
    <row r="242" spans="3:12">
      <c r="C242" s="2"/>
      <c r="D242" s="2"/>
      <c r="E242" s="2"/>
      <c r="F242" s="6"/>
      <c r="G242" s="6"/>
      <c r="H242" s="6"/>
      <c r="I242" s="6"/>
      <c r="J242" s="6"/>
      <c r="K242" s="6"/>
      <c r="L242" s="6"/>
    </row>
    <row r="243" spans="3:12">
      <c r="C243" s="2"/>
      <c r="D243" s="2"/>
      <c r="E243" s="2"/>
      <c r="F243" s="6"/>
      <c r="G243" s="6"/>
      <c r="H243" s="6"/>
      <c r="I243" s="6"/>
      <c r="J243" s="6"/>
      <c r="K243" s="6"/>
      <c r="L243" s="6"/>
    </row>
    <row r="244" spans="3:12">
      <c r="C244" s="2"/>
      <c r="D244" s="2"/>
      <c r="E244" s="2"/>
      <c r="F244" s="6"/>
      <c r="G244" s="6"/>
      <c r="H244" s="6"/>
      <c r="I244" s="6"/>
      <c r="J244" s="6"/>
      <c r="K244" s="6"/>
      <c r="L244" s="6"/>
    </row>
    <row r="245" spans="3:12">
      <c r="C245" s="2"/>
      <c r="D245" s="2"/>
      <c r="E245" s="2"/>
      <c r="F245" s="6"/>
      <c r="G245" s="6"/>
      <c r="H245" s="6"/>
      <c r="I245" s="6"/>
      <c r="J245" s="6"/>
      <c r="K245" s="6"/>
      <c r="L245" s="6"/>
    </row>
    <row r="246" spans="3:12">
      <c r="C246" s="2"/>
      <c r="D246" s="2"/>
      <c r="E246" s="2"/>
      <c r="F246" s="6"/>
      <c r="G246" s="6"/>
      <c r="H246" s="6"/>
      <c r="I246" s="6"/>
      <c r="J246" s="6"/>
      <c r="K246" s="6"/>
      <c r="L246" s="6"/>
    </row>
    <row r="247" spans="3:12">
      <c r="C247" s="2"/>
      <c r="D247" s="2"/>
      <c r="E247" s="2"/>
      <c r="F247" s="6"/>
      <c r="G247" s="6"/>
      <c r="H247" s="6"/>
      <c r="I247" s="6"/>
      <c r="J247" s="6"/>
      <c r="K247" s="6"/>
      <c r="L247" s="6"/>
    </row>
    <row r="248" spans="3:12">
      <c r="C248" s="2"/>
      <c r="D248" s="2"/>
      <c r="E248" s="2"/>
      <c r="F248" s="6"/>
      <c r="G248" s="6"/>
      <c r="H248" s="6"/>
      <c r="I248" s="6"/>
      <c r="J248" s="6"/>
      <c r="K248" s="6"/>
      <c r="L248" s="6"/>
    </row>
    <row r="249" spans="3:12">
      <c r="C249" s="2"/>
      <c r="D249" s="2"/>
      <c r="E249" s="2"/>
      <c r="F249" s="6"/>
      <c r="G249" s="6"/>
      <c r="H249" s="6"/>
      <c r="I249" s="6"/>
      <c r="J249" s="6"/>
      <c r="K249" s="6"/>
      <c r="L249" s="6"/>
    </row>
    <row r="250" spans="3:12">
      <c r="C250" s="2"/>
      <c r="D250" s="2"/>
      <c r="E250" s="2"/>
      <c r="F250" s="6"/>
      <c r="G250" s="6"/>
      <c r="H250" s="6"/>
      <c r="I250" s="6"/>
      <c r="J250" s="6"/>
      <c r="K250" s="6"/>
      <c r="L250" s="6"/>
    </row>
    <row r="251" spans="3:12">
      <c r="C251" s="2"/>
      <c r="D251" s="2"/>
      <c r="E251" s="2"/>
      <c r="F251" s="6"/>
      <c r="G251" s="6"/>
      <c r="H251" s="6"/>
      <c r="I251" s="6"/>
      <c r="J251" s="6"/>
      <c r="K251" s="6"/>
      <c r="L251" s="6"/>
    </row>
    <row r="252" spans="3:12">
      <c r="C252" s="2"/>
      <c r="D252" s="2"/>
      <c r="E252" s="2"/>
      <c r="F252" s="6"/>
      <c r="G252" s="6"/>
      <c r="H252" s="6"/>
      <c r="I252" s="6"/>
      <c r="J252" s="6"/>
      <c r="K252" s="6"/>
      <c r="L252" s="6"/>
    </row>
    <row r="253" spans="3:12">
      <c r="C253" s="2"/>
      <c r="D253" s="2"/>
      <c r="E253" s="2"/>
      <c r="F253" s="6"/>
      <c r="G253" s="6"/>
      <c r="H253" s="6"/>
      <c r="I253" s="6"/>
      <c r="J253" s="6"/>
      <c r="K253" s="6"/>
      <c r="L253" s="6"/>
    </row>
    <row r="254" spans="3:12">
      <c r="C254" s="2"/>
      <c r="D254" s="2"/>
      <c r="E254" s="2"/>
      <c r="F254" s="6"/>
      <c r="G254" s="6"/>
      <c r="H254" s="6"/>
      <c r="I254" s="6"/>
      <c r="J254" s="6"/>
      <c r="K254" s="6"/>
      <c r="L254" s="6"/>
    </row>
    <row r="255" spans="3:12">
      <c r="C255" s="2"/>
      <c r="D255" s="2"/>
      <c r="E255" s="2"/>
      <c r="F255" s="6"/>
      <c r="G255" s="6"/>
      <c r="H255" s="6"/>
      <c r="I255" s="6"/>
      <c r="J255" s="6"/>
      <c r="K255" s="6"/>
      <c r="L255" s="6"/>
    </row>
    <row r="256" spans="3:12">
      <c r="C256" s="2"/>
      <c r="D256" s="2"/>
      <c r="E256" s="2"/>
      <c r="F256" s="6"/>
      <c r="G256" s="6"/>
      <c r="H256" s="6"/>
      <c r="I256" s="6"/>
      <c r="J256" s="6"/>
      <c r="K256" s="6"/>
      <c r="L256" s="6"/>
    </row>
    <row r="257" spans="3:12">
      <c r="C257" s="2"/>
      <c r="D257" s="2"/>
      <c r="E257" s="2"/>
      <c r="F257" s="6"/>
      <c r="G257" s="6"/>
      <c r="H257" s="6"/>
      <c r="I257" s="6"/>
      <c r="J257" s="6"/>
      <c r="K257" s="6"/>
      <c r="L257" s="6"/>
    </row>
    <row r="258" spans="3:12">
      <c r="C258" s="2"/>
      <c r="D258" s="2"/>
      <c r="E258" s="2"/>
      <c r="F258" s="6"/>
      <c r="G258" s="6"/>
      <c r="H258" s="6"/>
      <c r="I258" s="6"/>
      <c r="J258" s="6"/>
      <c r="K258" s="6"/>
      <c r="L258" s="6"/>
    </row>
    <row r="259" spans="3:12">
      <c r="C259" s="2"/>
      <c r="D259" s="2"/>
      <c r="E259" s="2"/>
      <c r="F259" s="6"/>
      <c r="G259" s="6"/>
      <c r="H259" s="6"/>
      <c r="I259" s="6"/>
      <c r="J259" s="6"/>
      <c r="K259" s="6"/>
      <c r="L259" s="6"/>
    </row>
    <row r="260" spans="3:12">
      <c r="C260" s="2"/>
      <c r="D260" s="2"/>
      <c r="E260" s="2"/>
      <c r="F260" s="6"/>
      <c r="G260" s="6"/>
      <c r="H260" s="6"/>
      <c r="I260" s="6"/>
      <c r="J260" s="6"/>
      <c r="K260" s="6"/>
      <c r="L260" s="6"/>
    </row>
    <row r="261" spans="3:12">
      <c r="C261" s="2"/>
      <c r="D261" s="2"/>
      <c r="E261" s="2"/>
      <c r="F261" s="6"/>
      <c r="G261" s="6"/>
      <c r="H261" s="6"/>
      <c r="I261" s="6"/>
      <c r="J261" s="6"/>
      <c r="K261" s="6"/>
      <c r="L261" s="6"/>
    </row>
    <row r="262" spans="3:12">
      <c r="C262" s="2"/>
      <c r="D262" s="2"/>
      <c r="E262" s="2"/>
      <c r="F262" s="6"/>
      <c r="G262" s="6"/>
      <c r="H262" s="6"/>
      <c r="I262" s="6"/>
      <c r="J262" s="6"/>
      <c r="K262" s="6"/>
      <c r="L262" s="6"/>
    </row>
    <row r="263" spans="3:12">
      <c r="C263" s="2"/>
      <c r="D263" s="2"/>
      <c r="E263" s="2"/>
      <c r="F263" s="6"/>
      <c r="G263" s="6"/>
      <c r="H263" s="6"/>
      <c r="I263" s="6"/>
      <c r="J263" s="6"/>
      <c r="K263" s="6"/>
      <c r="L263" s="6"/>
    </row>
    <row r="264" spans="3:12">
      <c r="C264" s="2"/>
      <c r="D264" s="2"/>
      <c r="E264" s="2"/>
      <c r="F264" s="6"/>
      <c r="G264" s="6"/>
      <c r="H264" s="6"/>
      <c r="I264" s="6"/>
      <c r="J264" s="6"/>
      <c r="K264" s="6"/>
      <c r="L264" s="6"/>
    </row>
    <row r="265" spans="3:12">
      <c r="C265" s="2"/>
      <c r="D265" s="2"/>
      <c r="E265" s="2"/>
      <c r="F265" s="6"/>
      <c r="G265" s="6"/>
      <c r="H265" s="6"/>
      <c r="I265" s="6"/>
      <c r="J265" s="6"/>
      <c r="K265" s="6"/>
      <c r="L265" s="6"/>
    </row>
    <row r="266" spans="3:12">
      <c r="C266" s="2"/>
      <c r="D266" s="2"/>
      <c r="E266" s="2"/>
      <c r="F266" s="6"/>
      <c r="G266" s="6"/>
      <c r="H266" s="6"/>
      <c r="I266" s="6"/>
      <c r="J266" s="6"/>
      <c r="K266" s="6"/>
      <c r="L266" s="6"/>
    </row>
    <row r="267" spans="3:12">
      <c r="C267" s="2"/>
      <c r="D267" s="2"/>
      <c r="E267" s="2"/>
      <c r="F267" s="6"/>
      <c r="G267" s="6"/>
      <c r="H267" s="6"/>
      <c r="I267" s="6"/>
      <c r="J267" s="6"/>
      <c r="K267" s="6"/>
      <c r="L267" s="6"/>
    </row>
    <row r="268" spans="3:12">
      <c r="C268" s="2"/>
      <c r="D268" s="2"/>
      <c r="E268" s="2"/>
      <c r="F268" s="6"/>
      <c r="G268" s="6"/>
      <c r="H268" s="6"/>
      <c r="I268" s="6"/>
      <c r="J268" s="6"/>
      <c r="K268" s="6"/>
      <c r="L268" s="6"/>
    </row>
    <row r="269" spans="3:12">
      <c r="C269" s="2"/>
      <c r="D269" s="2"/>
      <c r="E269" s="2"/>
      <c r="F269" s="6"/>
      <c r="G269" s="6"/>
      <c r="H269" s="6"/>
      <c r="I269" s="6"/>
      <c r="J269" s="6"/>
      <c r="K269" s="6"/>
      <c r="L269" s="6"/>
    </row>
    <row r="270" spans="3:12">
      <c r="C270" s="2"/>
      <c r="D270" s="2"/>
      <c r="E270" s="2"/>
      <c r="F270" s="6"/>
      <c r="G270" s="6"/>
      <c r="H270" s="6"/>
      <c r="I270" s="6"/>
      <c r="J270" s="6"/>
      <c r="K270" s="6"/>
      <c r="L270" s="6"/>
    </row>
    <row r="271" spans="3:12">
      <c r="C271" s="2"/>
      <c r="D271" s="2"/>
      <c r="E271" s="2"/>
      <c r="F271" s="6"/>
      <c r="G271" s="6"/>
      <c r="H271" s="6"/>
      <c r="I271" s="6"/>
      <c r="J271" s="6"/>
      <c r="K271" s="6"/>
      <c r="L271" s="6"/>
    </row>
    <row r="272" spans="3:12">
      <c r="C272" s="2"/>
      <c r="D272" s="2"/>
      <c r="E272" s="2"/>
      <c r="F272" s="6"/>
      <c r="G272" s="6"/>
      <c r="H272" s="6"/>
      <c r="I272" s="6"/>
      <c r="J272" s="6"/>
      <c r="K272" s="6"/>
      <c r="L272" s="6"/>
    </row>
    <row r="273" spans="3:12">
      <c r="C273" s="2"/>
      <c r="D273" s="2"/>
      <c r="E273" s="2"/>
      <c r="F273" s="6"/>
      <c r="G273" s="6"/>
      <c r="H273" s="6"/>
      <c r="I273" s="6"/>
      <c r="J273" s="6"/>
      <c r="K273" s="6"/>
      <c r="L273" s="6"/>
    </row>
    <row r="274" spans="3:12">
      <c r="C274" s="2"/>
      <c r="D274" s="2"/>
      <c r="E274" s="2"/>
      <c r="F274" s="6"/>
      <c r="G274" s="6"/>
      <c r="H274" s="6"/>
      <c r="I274" s="6"/>
      <c r="J274" s="6"/>
      <c r="K274" s="6"/>
      <c r="L274" s="6"/>
    </row>
    <row r="275" spans="3:12">
      <c r="C275" s="2"/>
      <c r="D275" s="2"/>
      <c r="E275" s="2"/>
      <c r="F275" s="6"/>
      <c r="G275" s="6"/>
      <c r="H275" s="6"/>
      <c r="I275" s="6"/>
      <c r="J275" s="6"/>
      <c r="K275" s="6"/>
      <c r="L275" s="6"/>
    </row>
    <row r="276" spans="3:12">
      <c r="C276" s="2"/>
      <c r="D276" s="2"/>
      <c r="E276" s="2"/>
      <c r="F276" s="6"/>
      <c r="G276" s="6"/>
      <c r="H276" s="6"/>
      <c r="I276" s="6"/>
      <c r="J276" s="6"/>
      <c r="K276" s="6"/>
      <c r="L276" s="6"/>
    </row>
    <row r="277" spans="3:12">
      <c r="C277" s="2"/>
      <c r="D277" s="2"/>
      <c r="E277" s="2"/>
      <c r="F277" s="6"/>
      <c r="G277" s="6"/>
      <c r="H277" s="6"/>
      <c r="I277" s="6"/>
      <c r="J277" s="6"/>
      <c r="K277" s="6"/>
      <c r="L277" s="6"/>
    </row>
    <row r="278" spans="3:12">
      <c r="C278" s="2"/>
      <c r="D278" s="2"/>
      <c r="E278" s="2"/>
      <c r="F278" s="6"/>
      <c r="G278" s="6"/>
      <c r="H278" s="6"/>
      <c r="I278" s="6"/>
      <c r="J278" s="6"/>
      <c r="K278" s="6"/>
      <c r="L278" s="6"/>
    </row>
    <row r="279" spans="3:12">
      <c r="C279" s="2"/>
      <c r="D279" s="2"/>
      <c r="E279" s="2"/>
      <c r="F279" s="6"/>
      <c r="G279" s="6"/>
      <c r="H279" s="6"/>
      <c r="I279" s="6"/>
      <c r="J279" s="6"/>
      <c r="K279" s="6"/>
      <c r="L279" s="6"/>
    </row>
    <row r="280" spans="3:12">
      <c r="C280" s="2"/>
      <c r="D280" s="2"/>
      <c r="E280" s="2"/>
      <c r="F280" s="6"/>
      <c r="G280" s="6"/>
      <c r="H280" s="6"/>
      <c r="I280" s="6"/>
      <c r="J280" s="6"/>
      <c r="K280" s="6"/>
      <c r="L280" s="6"/>
    </row>
    <row r="281" spans="3:12">
      <c r="C281" s="2"/>
      <c r="D281" s="2"/>
      <c r="E281" s="2"/>
      <c r="F281" s="6"/>
      <c r="G281" s="6"/>
      <c r="H281" s="6"/>
      <c r="I281" s="6"/>
      <c r="J281" s="6"/>
      <c r="K281" s="6"/>
      <c r="L281" s="6"/>
    </row>
    <row r="282" spans="3:12">
      <c r="C282" s="2"/>
      <c r="D282" s="2"/>
      <c r="E282" s="2"/>
      <c r="F282" s="6"/>
      <c r="G282" s="6"/>
      <c r="H282" s="6"/>
      <c r="I282" s="6"/>
      <c r="J282" s="6"/>
      <c r="K282" s="6"/>
      <c r="L282" s="6"/>
    </row>
    <row r="283" spans="3:12">
      <c r="C283" s="2"/>
      <c r="D283" s="2"/>
      <c r="E283" s="2"/>
      <c r="F283" s="6"/>
      <c r="G283" s="6"/>
      <c r="H283" s="6"/>
      <c r="I283" s="6"/>
      <c r="J283" s="6"/>
      <c r="K283" s="6"/>
      <c r="L283" s="6"/>
    </row>
    <row r="284" spans="3:12">
      <c r="C284" s="2"/>
      <c r="D284" s="2"/>
      <c r="E284" s="2"/>
      <c r="F284" s="6"/>
      <c r="G284" s="6"/>
      <c r="H284" s="6"/>
      <c r="I284" s="6"/>
      <c r="J284" s="6"/>
      <c r="K284" s="6"/>
      <c r="L284" s="6"/>
    </row>
    <row r="285" spans="3:12">
      <c r="C285" s="2"/>
      <c r="D285" s="2"/>
      <c r="E285" s="2"/>
      <c r="F285" s="6"/>
      <c r="G285" s="6"/>
      <c r="H285" s="6"/>
      <c r="I285" s="6"/>
      <c r="J285" s="6"/>
      <c r="K285" s="6"/>
      <c r="L285" s="6"/>
    </row>
    <row r="286" spans="3:12">
      <c r="C286" s="2"/>
      <c r="D286" s="2"/>
      <c r="E286" s="2"/>
      <c r="F286" s="6"/>
      <c r="G286" s="6"/>
      <c r="H286" s="6"/>
      <c r="I286" s="6"/>
      <c r="J286" s="6"/>
      <c r="K286" s="6"/>
      <c r="L286" s="6"/>
    </row>
    <row r="287" spans="3:12">
      <c r="C287" s="2"/>
      <c r="D287" s="2"/>
      <c r="E287" s="2"/>
      <c r="F287" s="6"/>
      <c r="G287" s="6"/>
      <c r="H287" s="6"/>
      <c r="I287" s="6"/>
      <c r="J287" s="6"/>
      <c r="K287" s="6"/>
      <c r="L287" s="6"/>
    </row>
    <row r="288" spans="3:12">
      <c r="C288" s="2"/>
      <c r="D288" s="2"/>
      <c r="E288" s="2"/>
      <c r="F288" s="6"/>
      <c r="G288" s="6"/>
      <c r="H288" s="6"/>
      <c r="I288" s="6"/>
      <c r="J288" s="6"/>
      <c r="K288" s="6"/>
      <c r="L288" s="6"/>
    </row>
    <row r="289" spans="3:12">
      <c r="C289" s="2"/>
      <c r="D289" s="2"/>
      <c r="E289" s="2"/>
      <c r="F289" s="6"/>
      <c r="G289" s="6"/>
      <c r="H289" s="6"/>
      <c r="I289" s="6"/>
      <c r="J289" s="6"/>
      <c r="K289" s="6"/>
      <c r="L289" s="6"/>
    </row>
    <row r="290" spans="3:12">
      <c r="C290" s="2"/>
      <c r="D290" s="2"/>
      <c r="E290" s="2"/>
      <c r="F290" s="6"/>
      <c r="G290" s="6"/>
      <c r="H290" s="6"/>
      <c r="I290" s="6"/>
      <c r="J290" s="6"/>
      <c r="K290" s="6"/>
      <c r="L290" s="6"/>
    </row>
    <row r="291" spans="3:12">
      <c r="C291" s="2"/>
      <c r="D291" s="2"/>
      <c r="E291" s="2"/>
      <c r="F291" s="6"/>
      <c r="G291" s="6"/>
      <c r="H291" s="6"/>
      <c r="I291" s="6"/>
      <c r="J291" s="6"/>
      <c r="K291" s="6"/>
      <c r="L291" s="6"/>
    </row>
    <row r="292" spans="3:12">
      <c r="C292" s="2"/>
      <c r="D292" s="2"/>
      <c r="E292" s="2"/>
      <c r="F292" s="6"/>
      <c r="G292" s="6"/>
      <c r="H292" s="6"/>
      <c r="I292" s="6"/>
      <c r="J292" s="6"/>
      <c r="K292" s="6"/>
      <c r="L292" s="6"/>
    </row>
    <row r="293" spans="3:12">
      <c r="C293" s="2"/>
      <c r="D293" s="2"/>
      <c r="E293" s="2"/>
      <c r="F293" s="6"/>
      <c r="G293" s="6"/>
      <c r="H293" s="6"/>
      <c r="I293" s="6"/>
      <c r="J293" s="6"/>
      <c r="K293" s="6"/>
      <c r="L293" s="6"/>
    </row>
    <row r="294" spans="3:12">
      <c r="C294" s="2"/>
      <c r="D294" s="2"/>
      <c r="E294" s="2"/>
      <c r="F294" s="6"/>
      <c r="G294" s="6"/>
      <c r="H294" s="6"/>
      <c r="I294" s="6"/>
      <c r="J294" s="6"/>
      <c r="K294" s="6"/>
      <c r="L294" s="6"/>
    </row>
    <row r="295" spans="3:12">
      <c r="C295" s="2"/>
      <c r="D295" s="2"/>
      <c r="E295" s="2"/>
      <c r="F295" s="6"/>
      <c r="G295" s="6"/>
      <c r="H295" s="6"/>
      <c r="I295" s="6"/>
      <c r="J295" s="6"/>
      <c r="K295" s="6"/>
      <c r="L295" s="6"/>
    </row>
    <row r="296" spans="3:12">
      <c r="C296" s="2"/>
      <c r="D296" s="2"/>
      <c r="E296" s="2"/>
      <c r="F296" s="6"/>
      <c r="G296" s="6"/>
      <c r="H296" s="6"/>
      <c r="I296" s="6"/>
      <c r="J296" s="6"/>
      <c r="K296" s="6"/>
      <c r="L296" s="6"/>
    </row>
    <row r="297" spans="3:12">
      <c r="C297" s="2"/>
      <c r="D297" s="2"/>
      <c r="E297" s="2"/>
      <c r="F297" s="6"/>
      <c r="G297" s="6"/>
      <c r="H297" s="6"/>
      <c r="I297" s="6"/>
      <c r="J297" s="6"/>
      <c r="K297" s="6"/>
      <c r="L297" s="6"/>
    </row>
    <row r="298" spans="3:12">
      <c r="C298" s="2"/>
      <c r="D298" s="2"/>
      <c r="E298" s="2"/>
      <c r="F298" s="6"/>
      <c r="G298" s="6"/>
      <c r="H298" s="6"/>
      <c r="I298" s="6"/>
      <c r="J298" s="6"/>
      <c r="K298" s="6"/>
      <c r="L298" s="6"/>
    </row>
    <row r="299" spans="3:12">
      <c r="C299" s="2"/>
      <c r="D299" s="2"/>
      <c r="E299" s="2"/>
      <c r="F299" s="6"/>
      <c r="G299" s="6"/>
      <c r="H299" s="6"/>
      <c r="I299" s="6"/>
      <c r="J299" s="6"/>
      <c r="K299" s="6"/>
      <c r="L299" s="6"/>
    </row>
    <row r="300" spans="3:12">
      <c r="C300" s="2"/>
      <c r="D300" s="2"/>
      <c r="E300" s="2"/>
      <c r="F300" s="6"/>
      <c r="G300" s="6"/>
      <c r="H300" s="6"/>
      <c r="I300" s="6"/>
      <c r="J300" s="6"/>
      <c r="K300" s="6"/>
      <c r="L300" s="6"/>
    </row>
    <row r="301" spans="3:12">
      <c r="C301" s="2"/>
      <c r="D301" s="2"/>
      <c r="E301" s="2"/>
      <c r="F301" s="6"/>
      <c r="G301" s="6"/>
      <c r="H301" s="6"/>
      <c r="I301" s="6"/>
      <c r="J301" s="6"/>
      <c r="K301" s="6"/>
      <c r="L301" s="6"/>
    </row>
    <row r="302" spans="3:12">
      <c r="C302" s="2"/>
      <c r="D302" s="2"/>
      <c r="E302" s="2"/>
      <c r="F302" s="6"/>
      <c r="G302" s="6"/>
      <c r="H302" s="6"/>
      <c r="I302" s="6"/>
      <c r="J302" s="6"/>
      <c r="K302" s="6"/>
      <c r="L302" s="6"/>
    </row>
    <row r="303" spans="3:12">
      <c r="C303" s="2"/>
      <c r="D303" s="2"/>
      <c r="E303" s="2"/>
      <c r="F303" s="6"/>
      <c r="G303" s="6"/>
      <c r="H303" s="6"/>
      <c r="I303" s="6"/>
      <c r="J303" s="6"/>
      <c r="K303" s="6"/>
      <c r="L303" s="6"/>
    </row>
    <row r="304" spans="3:12">
      <c r="C304" s="2"/>
      <c r="D304" s="2"/>
      <c r="E304" s="2"/>
      <c r="F304" s="6"/>
      <c r="G304" s="6"/>
      <c r="H304" s="6"/>
      <c r="I304" s="6"/>
      <c r="J304" s="6"/>
      <c r="K304" s="6"/>
      <c r="L304" s="6"/>
    </row>
    <row r="305" spans="3:12">
      <c r="C305" s="2"/>
      <c r="D305" s="2"/>
      <c r="E305" s="2"/>
      <c r="F305" s="6"/>
      <c r="G305" s="6"/>
      <c r="H305" s="6"/>
      <c r="I305" s="6"/>
      <c r="J305" s="6"/>
      <c r="K305" s="6"/>
      <c r="L305" s="6"/>
    </row>
    <row r="306" spans="3:12">
      <c r="C306" s="2"/>
      <c r="D306" s="2"/>
      <c r="E306" s="2"/>
      <c r="F306" s="6"/>
      <c r="G306" s="6"/>
      <c r="H306" s="6"/>
      <c r="I306" s="6"/>
      <c r="J306" s="6"/>
      <c r="K306" s="6"/>
      <c r="L306" s="6"/>
    </row>
    <row r="307" spans="3:12">
      <c r="C307" s="2"/>
      <c r="D307" s="2"/>
      <c r="E307" s="2"/>
      <c r="F307" s="6"/>
      <c r="G307" s="6"/>
      <c r="H307" s="6"/>
      <c r="I307" s="6"/>
      <c r="J307" s="6"/>
      <c r="K307" s="6"/>
      <c r="L307" s="6"/>
    </row>
    <row r="308" spans="3:12">
      <c r="C308" s="2"/>
      <c r="D308" s="2"/>
      <c r="E308" s="2"/>
      <c r="F308" s="6"/>
      <c r="G308" s="6"/>
      <c r="H308" s="6"/>
      <c r="I308" s="6"/>
      <c r="J308" s="6"/>
      <c r="K308" s="6"/>
      <c r="L308" s="6"/>
    </row>
    <row r="309" spans="3:12">
      <c r="C309" s="2"/>
      <c r="D309" s="2"/>
      <c r="E309" s="2"/>
      <c r="F309" s="6"/>
      <c r="G309" s="6"/>
      <c r="H309" s="6"/>
      <c r="I309" s="6"/>
      <c r="J309" s="6"/>
      <c r="K309" s="6"/>
      <c r="L309" s="6"/>
    </row>
    <row r="310" spans="3:12">
      <c r="C310" s="2"/>
      <c r="D310" s="2"/>
      <c r="E310" s="2"/>
      <c r="F310" s="6"/>
      <c r="G310" s="6"/>
      <c r="H310" s="6"/>
      <c r="I310" s="6"/>
      <c r="J310" s="6"/>
      <c r="K310" s="6"/>
      <c r="L310" s="6"/>
    </row>
    <row r="311" spans="3:12">
      <c r="C311" s="2"/>
      <c r="D311" s="2"/>
      <c r="E311" s="2"/>
      <c r="F311" s="6"/>
      <c r="G311" s="6"/>
      <c r="H311" s="6"/>
      <c r="I311" s="6"/>
      <c r="J311" s="6"/>
      <c r="K311" s="6"/>
      <c r="L311" s="6"/>
    </row>
    <row r="312" spans="3:12">
      <c r="C312" s="2"/>
      <c r="D312" s="2"/>
      <c r="E312" s="2"/>
      <c r="F312" s="6"/>
      <c r="G312" s="6"/>
      <c r="H312" s="6"/>
      <c r="I312" s="6"/>
      <c r="J312" s="6"/>
      <c r="K312" s="6"/>
      <c r="L312" s="6"/>
    </row>
    <row r="313" spans="3:12">
      <c r="C313" s="2"/>
      <c r="D313" s="2"/>
      <c r="E313" s="2"/>
      <c r="F313" s="6"/>
      <c r="G313" s="6"/>
      <c r="H313" s="6"/>
      <c r="I313" s="6"/>
      <c r="J313" s="6"/>
      <c r="K313" s="6"/>
      <c r="L313" s="6"/>
    </row>
    <row r="314" spans="3:12">
      <c r="C314" s="2"/>
      <c r="D314" s="2"/>
      <c r="E314" s="2"/>
      <c r="F314" s="6"/>
      <c r="G314" s="6"/>
      <c r="H314" s="6"/>
      <c r="I314" s="6"/>
      <c r="J314" s="6"/>
      <c r="K314" s="6"/>
      <c r="L314" s="6"/>
    </row>
    <row r="315" spans="3:12">
      <c r="C315" s="2"/>
      <c r="D315" s="2"/>
      <c r="E315" s="2"/>
      <c r="F315" s="6"/>
      <c r="G315" s="6"/>
      <c r="H315" s="6"/>
      <c r="I315" s="6"/>
      <c r="J315" s="6"/>
      <c r="K315" s="6"/>
      <c r="L315" s="6"/>
    </row>
    <row r="316" spans="3:12">
      <c r="C316" s="2"/>
      <c r="D316" s="2"/>
      <c r="E316" s="2"/>
      <c r="F316" s="6"/>
      <c r="G316" s="6"/>
      <c r="H316" s="6"/>
      <c r="I316" s="6"/>
      <c r="J316" s="6"/>
      <c r="K316" s="6"/>
      <c r="L316" s="6"/>
    </row>
    <row r="317" spans="3:12">
      <c r="C317" s="2"/>
      <c r="D317" s="2"/>
      <c r="E317" s="2"/>
      <c r="F317" s="6"/>
      <c r="G317" s="6"/>
      <c r="H317" s="6"/>
      <c r="I317" s="6"/>
      <c r="J317" s="6"/>
      <c r="K317" s="6"/>
      <c r="L317" s="6"/>
    </row>
    <row r="318" spans="3:12">
      <c r="C318" s="2"/>
      <c r="D318" s="2"/>
      <c r="E318" s="2"/>
      <c r="F318" s="6"/>
      <c r="G318" s="6"/>
      <c r="H318" s="6"/>
      <c r="I318" s="6"/>
      <c r="J318" s="6"/>
      <c r="K318" s="6"/>
      <c r="L318" s="6"/>
    </row>
    <row r="319" spans="3:12">
      <c r="C319" s="2"/>
      <c r="D319" s="2"/>
      <c r="E319" s="2"/>
      <c r="F319" s="6"/>
      <c r="G319" s="6"/>
      <c r="H319" s="6"/>
      <c r="I319" s="6"/>
      <c r="J319" s="6"/>
      <c r="K319" s="6"/>
      <c r="L319" s="6"/>
    </row>
    <row r="320" spans="3:12">
      <c r="C320" s="2"/>
      <c r="D320" s="2"/>
      <c r="E320" s="2"/>
      <c r="F320" s="6"/>
      <c r="G320" s="6"/>
      <c r="H320" s="6"/>
      <c r="I320" s="6"/>
      <c r="J320" s="6"/>
      <c r="K320" s="6"/>
      <c r="L320" s="6"/>
    </row>
    <row r="321" spans="3:12">
      <c r="C321" s="2"/>
      <c r="D321" s="2"/>
      <c r="E321" s="2"/>
      <c r="F321" s="6"/>
      <c r="G321" s="6"/>
      <c r="H321" s="6"/>
      <c r="I321" s="6"/>
      <c r="J321" s="6"/>
      <c r="K321" s="6"/>
      <c r="L321" s="6"/>
    </row>
    <row r="322" spans="3:12">
      <c r="C322" s="2"/>
      <c r="D322" s="2"/>
      <c r="E322" s="2"/>
      <c r="F322" s="6"/>
      <c r="G322" s="6"/>
      <c r="H322" s="6"/>
      <c r="I322" s="6"/>
      <c r="J322" s="6"/>
      <c r="K322" s="6"/>
      <c r="L322" s="6"/>
    </row>
    <row r="323" spans="3:12">
      <c r="C323" s="2"/>
      <c r="D323" s="2"/>
      <c r="E323" s="2"/>
      <c r="F323" s="6"/>
      <c r="G323" s="6"/>
      <c r="H323" s="6"/>
      <c r="I323" s="6"/>
      <c r="J323" s="6"/>
      <c r="K323" s="6"/>
      <c r="L323" s="6"/>
    </row>
    <row r="324" spans="3:12">
      <c r="C324" s="2"/>
      <c r="D324" s="2"/>
      <c r="E324" s="2"/>
      <c r="F324" s="6"/>
      <c r="G324" s="6"/>
      <c r="H324" s="6"/>
      <c r="I324" s="6"/>
      <c r="J324" s="6"/>
      <c r="K324" s="6"/>
      <c r="L324" s="6"/>
    </row>
    <row r="325" spans="3:12">
      <c r="C325" s="2"/>
      <c r="D325" s="2"/>
      <c r="E325" s="2"/>
      <c r="F325" s="6"/>
      <c r="G325" s="6"/>
      <c r="H325" s="6"/>
      <c r="I325" s="6"/>
      <c r="J325" s="6"/>
      <c r="K325" s="6"/>
      <c r="L325" s="6"/>
    </row>
    <row r="326" spans="3:12">
      <c r="C326" s="2"/>
      <c r="D326" s="2"/>
      <c r="E326" s="2"/>
      <c r="F326" s="6"/>
      <c r="G326" s="6"/>
      <c r="H326" s="6"/>
      <c r="I326" s="6"/>
      <c r="J326" s="6"/>
      <c r="K326" s="6"/>
      <c r="L326" s="6"/>
    </row>
    <row r="327" spans="3:12">
      <c r="C327" s="2"/>
      <c r="D327" s="2"/>
      <c r="E327" s="2"/>
      <c r="F327" s="6"/>
      <c r="G327" s="6"/>
      <c r="H327" s="6"/>
      <c r="I327" s="6"/>
      <c r="J327" s="6"/>
      <c r="K327" s="6"/>
      <c r="L327" s="6"/>
    </row>
    <row r="328" spans="3:12">
      <c r="C328" s="2"/>
      <c r="D328" s="2"/>
      <c r="E328" s="2"/>
      <c r="F328" s="6"/>
      <c r="G328" s="6"/>
      <c r="H328" s="6"/>
      <c r="I328" s="6"/>
      <c r="J328" s="6"/>
      <c r="K328" s="6"/>
      <c r="L328" s="6"/>
    </row>
    <row r="329" spans="3:12">
      <c r="C329" s="2"/>
      <c r="D329" s="2"/>
      <c r="E329" s="2"/>
      <c r="F329" s="6"/>
      <c r="G329" s="6"/>
      <c r="H329" s="6"/>
      <c r="I329" s="6"/>
      <c r="J329" s="6"/>
      <c r="K329" s="6"/>
      <c r="L329" s="6"/>
    </row>
    <row r="330" spans="3:12">
      <c r="C330" s="2"/>
      <c r="D330" s="2"/>
      <c r="E330" s="2"/>
      <c r="F330" s="6"/>
      <c r="G330" s="6"/>
      <c r="H330" s="6"/>
      <c r="I330" s="6"/>
      <c r="J330" s="6"/>
      <c r="K330" s="6"/>
      <c r="L330" s="6"/>
    </row>
    <row r="331" spans="3:12">
      <c r="C331" s="2"/>
      <c r="D331" s="2"/>
      <c r="E331" s="2"/>
      <c r="F331" s="6"/>
      <c r="G331" s="6"/>
      <c r="H331" s="6"/>
      <c r="I331" s="6"/>
      <c r="J331" s="6"/>
      <c r="K331" s="6"/>
      <c r="L331" s="6"/>
    </row>
    <row r="332" spans="3:12">
      <c r="C332" s="2"/>
      <c r="D332" s="2"/>
      <c r="E332" s="2"/>
      <c r="F332" s="6"/>
      <c r="G332" s="6"/>
      <c r="H332" s="6"/>
      <c r="I332" s="6"/>
      <c r="J332" s="6"/>
      <c r="K332" s="6"/>
      <c r="L332" s="6"/>
    </row>
    <row r="333" spans="3:12">
      <c r="C333" s="2"/>
      <c r="D333" s="2"/>
      <c r="E333" s="2"/>
      <c r="F333" s="6"/>
      <c r="G333" s="6"/>
      <c r="H333" s="6"/>
      <c r="I333" s="6"/>
      <c r="J333" s="6"/>
      <c r="K333" s="6"/>
      <c r="L333" s="6"/>
    </row>
    <row r="334" spans="3:12">
      <c r="C334" s="2"/>
      <c r="D334" s="2"/>
      <c r="E334" s="2"/>
      <c r="F334" s="6"/>
      <c r="G334" s="6"/>
      <c r="H334" s="6"/>
      <c r="I334" s="6"/>
      <c r="J334" s="6"/>
      <c r="K334" s="6"/>
      <c r="L334" s="6"/>
    </row>
    <row r="335" spans="3:12">
      <c r="C335" s="2"/>
      <c r="D335" s="2"/>
      <c r="E335" s="2"/>
      <c r="F335" s="6"/>
      <c r="G335" s="6"/>
      <c r="H335" s="6"/>
      <c r="I335" s="6"/>
      <c r="J335" s="6"/>
      <c r="K335" s="6"/>
      <c r="L335" s="6"/>
    </row>
    <row r="336" spans="3:12">
      <c r="C336" s="2"/>
      <c r="D336" s="2"/>
      <c r="E336" s="2"/>
      <c r="F336" s="6"/>
      <c r="G336" s="6"/>
      <c r="H336" s="6"/>
      <c r="I336" s="6"/>
      <c r="J336" s="6"/>
      <c r="K336" s="6"/>
      <c r="L336" s="6"/>
    </row>
    <row r="337" spans="3:12">
      <c r="C337" s="2"/>
      <c r="D337" s="2"/>
      <c r="E337" s="2"/>
      <c r="F337" s="6"/>
      <c r="G337" s="6"/>
      <c r="H337" s="6"/>
      <c r="I337" s="6"/>
      <c r="J337" s="6"/>
      <c r="K337" s="6"/>
      <c r="L337" s="6"/>
    </row>
    <row r="338" spans="3:12">
      <c r="C338" s="2"/>
      <c r="D338" s="2"/>
      <c r="E338" s="2"/>
      <c r="F338" s="6"/>
      <c r="G338" s="6"/>
      <c r="H338" s="6"/>
      <c r="I338" s="6"/>
      <c r="J338" s="6"/>
      <c r="K338" s="6"/>
      <c r="L338" s="6"/>
    </row>
    <row r="339" spans="3:12">
      <c r="C339" s="2"/>
      <c r="D339" s="2"/>
      <c r="E339" s="2"/>
      <c r="F339" s="6"/>
      <c r="G339" s="6"/>
      <c r="H339" s="6"/>
      <c r="I339" s="6"/>
      <c r="J339" s="6"/>
      <c r="K339" s="6"/>
      <c r="L339" s="6"/>
    </row>
    <row r="340" spans="3:12">
      <c r="C340" s="2"/>
      <c r="D340" s="2"/>
      <c r="E340" s="2"/>
      <c r="F340" s="6"/>
      <c r="G340" s="6"/>
      <c r="H340" s="6"/>
      <c r="I340" s="6"/>
      <c r="J340" s="6"/>
      <c r="K340" s="6"/>
      <c r="L340" s="6"/>
    </row>
    <row r="341" spans="3:12">
      <c r="C341" s="2"/>
      <c r="D341" s="2"/>
      <c r="E341" s="2"/>
      <c r="F341" s="6"/>
      <c r="G341" s="6"/>
      <c r="H341" s="6"/>
      <c r="I341" s="6"/>
      <c r="J341" s="6"/>
      <c r="K341" s="6"/>
      <c r="L341" s="6"/>
    </row>
    <row r="342" spans="3:12">
      <c r="C342" s="2"/>
      <c r="D342" s="2"/>
      <c r="E342" s="2"/>
      <c r="F342" s="6"/>
      <c r="G342" s="6"/>
      <c r="H342" s="6"/>
      <c r="I342" s="6"/>
      <c r="J342" s="6"/>
      <c r="K342" s="6"/>
      <c r="L342" s="6"/>
    </row>
    <row r="343" spans="3:12">
      <c r="C343" s="2"/>
      <c r="D343" s="2"/>
      <c r="E343" s="2"/>
      <c r="F343" s="6"/>
      <c r="G343" s="6"/>
      <c r="H343" s="6"/>
      <c r="I343" s="6"/>
      <c r="J343" s="6"/>
      <c r="K343" s="6"/>
      <c r="L343" s="6"/>
    </row>
    <row r="344" spans="3:12">
      <c r="C344" s="2"/>
      <c r="D344" s="2"/>
      <c r="E344" s="2"/>
      <c r="F344" s="6"/>
      <c r="G344" s="6"/>
      <c r="H344" s="6"/>
      <c r="I344" s="6"/>
      <c r="J344" s="6"/>
      <c r="K344" s="6"/>
      <c r="L344" s="6"/>
    </row>
    <row r="345" spans="3:12">
      <c r="C345" s="2"/>
      <c r="D345" s="2"/>
      <c r="E345" s="2"/>
      <c r="F345" s="6"/>
      <c r="G345" s="6"/>
      <c r="H345" s="6"/>
      <c r="I345" s="6"/>
      <c r="J345" s="6"/>
      <c r="K345" s="6"/>
      <c r="L345" s="6"/>
    </row>
    <row r="346" spans="3:12">
      <c r="C346" s="2"/>
      <c r="D346" s="2"/>
      <c r="E346" s="2"/>
      <c r="F346" s="6"/>
      <c r="G346" s="6"/>
      <c r="H346" s="6"/>
      <c r="I346" s="6"/>
      <c r="J346" s="6"/>
      <c r="K346" s="6"/>
      <c r="L346" s="6"/>
    </row>
    <row r="347" spans="3:12">
      <c r="C347" s="2"/>
      <c r="D347" s="2"/>
      <c r="E347" s="2"/>
      <c r="F347" s="6"/>
      <c r="G347" s="6"/>
      <c r="H347" s="6"/>
      <c r="I347" s="6"/>
      <c r="J347" s="6"/>
      <c r="K347" s="6"/>
      <c r="L347" s="6"/>
    </row>
    <row r="348" spans="3:12">
      <c r="C348" s="2"/>
      <c r="D348" s="2"/>
      <c r="E348" s="2"/>
      <c r="F348" s="6"/>
      <c r="G348" s="6"/>
      <c r="H348" s="6"/>
      <c r="I348" s="6"/>
      <c r="J348" s="6"/>
      <c r="K348" s="6"/>
      <c r="L348" s="6"/>
    </row>
    <row r="349" spans="3:12">
      <c r="C349" s="2"/>
      <c r="D349" s="2"/>
      <c r="E349" s="2"/>
      <c r="F349" s="6"/>
      <c r="G349" s="6"/>
      <c r="H349" s="6"/>
      <c r="I349" s="6"/>
      <c r="J349" s="6"/>
      <c r="K349" s="6"/>
      <c r="L349" s="6"/>
    </row>
    <row r="350" spans="3:12">
      <c r="C350" s="2"/>
      <c r="D350" s="2"/>
      <c r="E350" s="2"/>
      <c r="F350" s="6"/>
      <c r="G350" s="6"/>
      <c r="H350" s="6"/>
      <c r="I350" s="6"/>
      <c r="J350" s="6"/>
      <c r="K350" s="6"/>
      <c r="L350" s="6"/>
    </row>
    <row r="351" spans="3:12">
      <c r="C351" s="2"/>
      <c r="D351" s="2"/>
      <c r="E351" s="2"/>
      <c r="F351" s="6"/>
      <c r="G351" s="6"/>
      <c r="H351" s="6"/>
      <c r="I351" s="6"/>
      <c r="J351" s="6"/>
      <c r="K351" s="6"/>
      <c r="L351" s="6"/>
    </row>
    <row r="352" spans="3:12">
      <c r="C352" s="2"/>
      <c r="D352" s="2"/>
      <c r="E352" s="2"/>
      <c r="F352" s="6"/>
      <c r="G352" s="6"/>
      <c r="H352" s="6"/>
      <c r="I352" s="6"/>
      <c r="J352" s="6"/>
      <c r="K352" s="6"/>
      <c r="L352" s="6"/>
    </row>
    <row r="353" spans="3:12">
      <c r="C353" s="2"/>
      <c r="D353" s="2"/>
      <c r="E353" s="2"/>
      <c r="F353" s="6"/>
      <c r="G353" s="6"/>
      <c r="H353" s="6"/>
      <c r="I353" s="6"/>
      <c r="J353" s="6"/>
      <c r="K353" s="6"/>
      <c r="L353" s="6"/>
    </row>
    <row r="354" spans="3:12">
      <c r="C354" s="2"/>
      <c r="D354" s="2"/>
      <c r="E354" s="2"/>
      <c r="F354" s="6"/>
      <c r="G354" s="6"/>
      <c r="H354" s="6"/>
      <c r="I354" s="6"/>
      <c r="J354" s="6"/>
      <c r="K354" s="6"/>
      <c r="L354" s="6"/>
    </row>
    <row r="355" spans="3:12">
      <c r="C355" s="2"/>
      <c r="D355" s="2"/>
      <c r="E355" s="2"/>
      <c r="F355" s="6"/>
      <c r="G355" s="6"/>
      <c r="H355" s="6"/>
      <c r="I355" s="6"/>
      <c r="J355" s="6"/>
      <c r="K355" s="6"/>
      <c r="L355" s="6"/>
    </row>
    <row r="356" spans="3:12">
      <c r="C356" s="12"/>
      <c r="D356" s="12"/>
      <c r="E356" s="1"/>
      <c r="F356" s="6"/>
      <c r="G356" s="6"/>
      <c r="H356" s="6"/>
      <c r="I356" s="6"/>
      <c r="J356" s="6"/>
      <c r="K356" s="6"/>
      <c r="L356" s="6"/>
    </row>
    <row r="357" spans="3:12">
      <c r="C357" s="1"/>
      <c r="D357" s="1"/>
      <c r="E357" s="1"/>
      <c r="F357" s="6"/>
      <c r="G357" s="6"/>
      <c r="H357" s="6"/>
      <c r="I357" s="6"/>
      <c r="J357" s="6"/>
      <c r="K357" s="6"/>
      <c r="L357" s="6"/>
    </row>
    <row r="358" spans="3:12"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 spans="3:12">
      <c r="C359" s="6"/>
      <c r="D359" s="6"/>
      <c r="E359" s="6"/>
      <c r="F359" s="6"/>
      <c r="G359" s="6"/>
      <c r="H359" s="6"/>
      <c r="I359" s="6"/>
      <c r="J359" s="6"/>
      <c r="K359" s="6"/>
      <c r="L359" s="6"/>
    </row>
  </sheetData>
  <phoneticPr fontId="0" type="noConversion"/>
  <pageMargins left="0.25" right="0.25" top="0.5" bottom="1.125" header="0.5" footer="0.5"/>
  <pageSetup paperSize="5" orientation="landscape" r:id="rId1"/>
  <headerFooter alignWithMargins="0">
    <oddFooter xml:space="preserve">&amp;R&amp;"Tahoma,Regular"&amp;7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3" sqref="A13"/>
    </sheetView>
  </sheetViews>
  <sheetFormatPr defaultColWidth="9.109375" defaultRowHeight="14.4"/>
  <cols>
    <col min="1" max="1" width="30.109375" style="23" bestFit="1" customWidth="1"/>
    <col min="2" max="4" width="10.33203125" style="5" customWidth="1"/>
    <col min="5" max="5" width="13.33203125" style="22" bestFit="1" customWidth="1"/>
    <col min="6" max="8" width="13.33203125" style="22" customWidth="1"/>
    <col min="9" max="10" width="11.5546875" style="22" bestFit="1" customWidth="1"/>
    <col min="11" max="11" width="15.33203125" style="22" bestFit="1" customWidth="1"/>
    <col min="12" max="12" width="14.6640625" style="24" bestFit="1" customWidth="1"/>
    <col min="13" max="13" width="15.33203125" style="22" bestFit="1" customWidth="1"/>
    <col min="14" max="16384" width="9.109375" style="22"/>
  </cols>
  <sheetData>
    <row r="1" spans="1:25">
      <c r="A1" s="25" t="s">
        <v>199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s="141" customFormat="1" ht="30.6">
      <c r="A3" s="73" t="s">
        <v>1</v>
      </c>
      <c r="B3" s="28" t="s">
        <v>2</v>
      </c>
      <c r="C3" s="28" t="s">
        <v>307</v>
      </c>
      <c r="D3" s="28" t="s">
        <v>308</v>
      </c>
      <c r="E3" s="139" t="s">
        <v>309</v>
      </c>
      <c r="F3" s="139" t="s">
        <v>312</v>
      </c>
      <c r="G3" s="139" t="s">
        <v>311</v>
      </c>
      <c r="H3" s="139" t="s">
        <v>310</v>
      </c>
      <c r="I3" s="139" t="s">
        <v>313</v>
      </c>
      <c r="J3" s="139" t="s">
        <v>271</v>
      </c>
      <c r="K3" s="139" t="s">
        <v>272</v>
      </c>
      <c r="L3" s="140" t="s">
        <v>273</v>
      </c>
      <c r="M3" s="139" t="s">
        <v>274</v>
      </c>
    </row>
    <row r="4" spans="1:25" s="145" customFormat="1" ht="10.199999999999999">
      <c r="A4" s="74" t="s">
        <v>14</v>
      </c>
      <c r="B4" s="33" t="s">
        <v>15</v>
      </c>
      <c r="C4" s="142">
        <v>0</v>
      </c>
      <c r="D4" s="142">
        <v>144280.51</v>
      </c>
      <c r="E4" s="142">
        <v>144280.51</v>
      </c>
      <c r="F4" s="142">
        <v>0</v>
      </c>
      <c r="G4" s="142">
        <v>0</v>
      </c>
      <c r="H4" s="142">
        <v>0</v>
      </c>
      <c r="I4" s="142">
        <v>0</v>
      </c>
      <c r="J4" s="142">
        <v>0</v>
      </c>
      <c r="K4" s="142">
        <v>12550260</v>
      </c>
      <c r="L4" s="143">
        <v>599748</v>
      </c>
      <c r="M4" s="142">
        <v>12694540.51</v>
      </c>
    </row>
    <row r="5" spans="1:25" s="145" customFormat="1" ht="10.199999999999999">
      <c r="A5" s="74" t="s">
        <v>16</v>
      </c>
      <c r="B5" s="33" t="s">
        <v>15</v>
      </c>
      <c r="C5" s="142">
        <v>0</v>
      </c>
      <c r="D5" s="142">
        <v>25798.74</v>
      </c>
      <c r="E5" s="142">
        <v>25798.74</v>
      </c>
      <c r="F5" s="142">
        <v>0</v>
      </c>
      <c r="G5" s="142">
        <v>0</v>
      </c>
      <c r="H5" s="142">
        <v>0</v>
      </c>
      <c r="I5" s="142">
        <v>0</v>
      </c>
      <c r="J5" s="142">
        <v>0</v>
      </c>
      <c r="K5" s="142">
        <v>0</v>
      </c>
      <c r="L5" s="142">
        <v>973459</v>
      </c>
      <c r="M5" s="142">
        <v>25798.74</v>
      </c>
    </row>
    <row r="6" spans="1:25" s="145" customFormat="1" ht="10.199999999999999">
      <c r="A6" s="74" t="s">
        <v>17</v>
      </c>
      <c r="B6" s="33" t="s">
        <v>15</v>
      </c>
      <c r="C6" s="142">
        <v>0</v>
      </c>
      <c r="D6" s="142">
        <v>0</v>
      </c>
      <c r="E6" s="142">
        <v>0</v>
      </c>
      <c r="F6" s="142">
        <v>0</v>
      </c>
      <c r="G6" s="142">
        <v>0</v>
      </c>
      <c r="H6" s="142">
        <v>0</v>
      </c>
      <c r="I6" s="142">
        <v>0</v>
      </c>
      <c r="J6" s="142">
        <v>0</v>
      </c>
      <c r="K6" s="142">
        <v>0</v>
      </c>
      <c r="L6" s="142">
        <v>0</v>
      </c>
      <c r="M6" s="142">
        <v>0</v>
      </c>
    </row>
    <row r="7" spans="1:25" s="145" customFormat="1" ht="10.199999999999999">
      <c r="A7" s="74" t="s">
        <v>18</v>
      </c>
      <c r="B7" s="33" t="s">
        <v>15</v>
      </c>
      <c r="C7" s="142">
        <v>0</v>
      </c>
      <c r="D7" s="142">
        <v>12916.5</v>
      </c>
      <c r="E7" s="142">
        <v>12916.5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2">
        <v>0</v>
      </c>
      <c r="L7" s="142">
        <v>0</v>
      </c>
      <c r="M7" s="142">
        <v>12916.5</v>
      </c>
    </row>
    <row r="8" spans="1:25" s="145" customFormat="1" ht="10.199999999999999">
      <c r="A8" s="74" t="s">
        <v>19</v>
      </c>
      <c r="B8" s="33" t="s">
        <v>15</v>
      </c>
      <c r="C8" s="142">
        <v>0</v>
      </c>
      <c r="D8" s="142">
        <v>66119.69</v>
      </c>
      <c r="E8" s="142">
        <v>66119.69</v>
      </c>
      <c r="F8" s="142">
        <v>0</v>
      </c>
      <c r="G8" s="142">
        <v>60661.33</v>
      </c>
      <c r="H8" s="142">
        <v>0</v>
      </c>
      <c r="I8" s="142">
        <v>60661.33</v>
      </c>
      <c r="J8" s="142">
        <v>0</v>
      </c>
      <c r="K8" s="142">
        <v>0</v>
      </c>
      <c r="L8" s="142">
        <v>867434</v>
      </c>
      <c r="M8" s="142">
        <v>126781.02</v>
      </c>
    </row>
    <row r="9" spans="1:25" s="145" customFormat="1" ht="10.199999999999999">
      <c r="A9" s="74" t="s">
        <v>20</v>
      </c>
      <c r="B9" s="33" t="s">
        <v>15</v>
      </c>
      <c r="C9" s="142">
        <v>0</v>
      </c>
      <c r="D9" s="142">
        <v>0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</row>
    <row r="10" spans="1:25" s="145" customFormat="1" ht="10.199999999999999">
      <c r="A10" s="74" t="s">
        <v>21</v>
      </c>
      <c r="B10" s="33" t="s">
        <v>15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</row>
    <row r="11" spans="1:25" s="145" customFormat="1" ht="10.199999999999999">
      <c r="A11" s="74" t="s">
        <v>22</v>
      </c>
      <c r="B11" s="33" t="s">
        <v>15</v>
      </c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20318</v>
      </c>
      <c r="M11" s="142">
        <v>0</v>
      </c>
    </row>
    <row r="12" spans="1:25" s="145" customFormat="1" ht="10.199999999999999">
      <c r="A12" s="74" t="s">
        <v>23</v>
      </c>
      <c r="B12" s="33" t="s">
        <v>15</v>
      </c>
      <c r="C12" s="142">
        <v>0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265740.83</v>
      </c>
      <c r="L12" s="142">
        <v>0</v>
      </c>
      <c r="M12" s="142">
        <v>265740.83</v>
      </c>
    </row>
    <row r="13" spans="1:25" s="145" customFormat="1" ht="10.199999999999999">
      <c r="A13" s="74" t="s">
        <v>24</v>
      </c>
      <c r="B13" s="33" t="s">
        <v>15</v>
      </c>
      <c r="C13" s="142">
        <v>0</v>
      </c>
      <c r="D13" s="142">
        <v>7732.06</v>
      </c>
      <c r="E13" s="142">
        <v>7732.06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240013</v>
      </c>
      <c r="M13" s="142">
        <v>7732.06</v>
      </c>
    </row>
    <row r="14" spans="1:25" s="145" customFormat="1" ht="10.199999999999999">
      <c r="A14" s="74" t="s">
        <v>25</v>
      </c>
      <c r="B14" s="33" t="s">
        <v>15</v>
      </c>
      <c r="C14" s="142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243206</v>
      </c>
      <c r="M14" s="142">
        <v>0</v>
      </c>
    </row>
    <row r="15" spans="1:25" s="145" customFormat="1" ht="10.199999999999999">
      <c r="A15" s="74" t="s">
        <v>26</v>
      </c>
      <c r="B15" s="33" t="s">
        <v>15</v>
      </c>
      <c r="C15" s="142">
        <v>0</v>
      </c>
      <c r="D15" s="142">
        <v>7537.72</v>
      </c>
      <c r="E15" s="142">
        <v>7537.72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7537.72</v>
      </c>
    </row>
    <row r="16" spans="1:25" s="145" customFormat="1" ht="10.199999999999999">
      <c r="A16" s="74" t="s">
        <v>27</v>
      </c>
      <c r="B16" s="33" t="s">
        <v>15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</row>
    <row r="17" spans="1:13" s="145" customFormat="1" ht="10.199999999999999">
      <c r="A17" s="74" t="s">
        <v>28</v>
      </c>
      <c r="B17" s="33" t="s">
        <v>15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</row>
    <row r="18" spans="1:13" s="145" customFormat="1" ht="10.199999999999999">
      <c r="A18" s="74" t="s">
        <v>29</v>
      </c>
      <c r="B18" s="33" t="s">
        <v>15</v>
      </c>
      <c r="C18" s="142">
        <v>0</v>
      </c>
      <c r="D18" s="142">
        <v>1893.14</v>
      </c>
      <c r="E18" s="142">
        <v>1893.14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1400000</v>
      </c>
      <c r="L18" s="142">
        <v>0</v>
      </c>
      <c r="M18" s="142">
        <v>1401893.14</v>
      </c>
    </row>
    <row r="19" spans="1:13" s="145" customFormat="1" ht="10.199999999999999">
      <c r="A19" s="74" t="s">
        <v>30</v>
      </c>
      <c r="B19" s="33" t="s">
        <v>15</v>
      </c>
      <c r="C19" s="142">
        <v>0</v>
      </c>
      <c r="D19" s="142">
        <v>1852.29</v>
      </c>
      <c r="E19" s="142">
        <v>1852.29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5865510</v>
      </c>
      <c r="L19" s="142">
        <v>4314764</v>
      </c>
      <c r="M19" s="142">
        <v>5867362.29</v>
      </c>
    </row>
    <row r="20" spans="1:13" s="145" customFormat="1" ht="10.199999999999999">
      <c r="A20" s="74" t="s">
        <v>31</v>
      </c>
      <c r="B20" s="33" t="s">
        <v>15</v>
      </c>
      <c r="C20" s="142">
        <v>0</v>
      </c>
      <c r="D20" s="142">
        <v>33000</v>
      </c>
      <c r="E20" s="142">
        <v>33000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94500</v>
      </c>
      <c r="M20" s="142">
        <v>33000</v>
      </c>
    </row>
    <row r="21" spans="1:13" s="145" customFormat="1" ht="10.199999999999999">
      <c r="A21" s="74" t="s">
        <v>32</v>
      </c>
      <c r="B21" s="33" t="s">
        <v>15</v>
      </c>
      <c r="C21" s="142">
        <v>0</v>
      </c>
      <c r="D21" s="142">
        <v>1962.94</v>
      </c>
      <c r="E21" s="142">
        <v>1962.94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11603200</v>
      </c>
      <c r="L21" s="142">
        <v>2678288</v>
      </c>
      <c r="M21" s="142">
        <v>11605162.939999999</v>
      </c>
    </row>
    <row r="22" spans="1:13" s="145" customFormat="1" ht="10.199999999999999">
      <c r="A22" s="74" t="s">
        <v>33</v>
      </c>
      <c r="B22" s="33" t="s">
        <v>15</v>
      </c>
      <c r="C22" s="142">
        <v>0</v>
      </c>
      <c r="D22" s="142">
        <v>8691.94</v>
      </c>
      <c r="E22" s="142">
        <v>8691.94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180000</v>
      </c>
      <c r="M22" s="142">
        <v>8691.94</v>
      </c>
    </row>
    <row r="23" spans="1:13" s="145" customFormat="1" ht="10.199999999999999">
      <c r="A23" s="74" t="s">
        <v>34</v>
      </c>
      <c r="B23" s="33" t="s">
        <v>15</v>
      </c>
      <c r="C23" s="142">
        <v>0</v>
      </c>
      <c r="D23" s="142">
        <v>10036.17</v>
      </c>
      <c r="E23" s="142">
        <v>10036.17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4143000</v>
      </c>
      <c r="L23" s="142">
        <v>51521</v>
      </c>
      <c r="M23" s="142">
        <v>4153036.17</v>
      </c>
    </row>
    <row r="24" spans="1:13" s="145" customFormat="1" ht="10.199999999999999">
      <c r="A24" s="74" t="s">
        <v>35</v>
      </c>
      <c r="B24" s="33" t="s">
        <v>15</v>
      </c>
      <c r="C24" s="142">
        <v>0</v>
      </c>
      <c r="D24" s="142">
        <v>14.52</v>
      </c>
      <c r="E24" s="142">
        <v>14.52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14.52</v>
      </c>
    </row>
    <row r="25" spans="1:13" s="145" customFormat="1" ht="10.199999999999999">
      <c r="A25" s="74" t="s">
        <v>36</v>
      </c>
      <c r="B25" s="33" t="s">
        <v>15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</row>
    <row r="26" spans="1:13" s="145" customFormat="1" ht="10.199999999999999">
      <c r="A26" s="74" t="s">
        <v>37</v>
      </c>
      <c r="B26" s="33" t="s">
        <v>15</v>
      </c>
      <c r="C26" s="142">
        <v>0</v>
      </c>
      <c r="D26" s="142">
        <v>10897.25</v>
      </c>
      <c r="E26" s="142">
        <v>10897.25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368283</v>
      </c>
      <c r="M26" s="142">
        <v>10897.25</v>
      </c>
    </row>
    <row r="27" spans="1:13" s="145" customFormat="1" ht="10.199999999999999">
      <c r="A27" s="74" t="s">
        <v>38</v>
      </c>
      <c r="B27" s="33" t="s">
        <v>15</v>
      </c>
      <c r="C27" s="142">
        <v>0</v>
      </c>
      <c r="D27" s="142">
        <v>118242.98</v>
      </c>
      <c r="E27" s="142">
        <v>118242.98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2424587</v>
      </c>
      <c r="M27" s="142">
        <v>118242.98</v>
      </c>
    </row>
    <row r="28" spans="1:13" s="145" customFormat="1" ht="10.199999999999999">
      <c r="A28" s="74" t="s">
        <v>39</v>
      </c>
      <c r="B28" s="33" t="s">
        <v>15</v>
      </c>
      <c r="C28" s="142">
        <v>0</v>
      </c>
      <c r="D28" s="142">
        <v>172.15</v>
      </c>
      <c r="E28" s="142">
        <v>172.15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966666.45</v>
      </c>
      <c r="L28" s="142">
        <v>0</v>
      </c>
      <c r="M28" s="142">
        <v>966838.6</v>
      </c>
    </row>
    <row r="29" spans="1:13" s="145" customFormat="1" ht="10.199999999999999">
      <c r="A29" s="74" t="s">
        <v>40</v>
      </c>
      <c r="B29" s="33" t="s">
        <v>15</v>
      </c>
      <c r="C29" s="142">
        <v>0</v>
      </c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</row>
    <row r="30" spans="1:13" s="145" customFormat="1" ht="10.199999999999999">
      <c r="A30" s="74" t="s">
        <v>41</v>
      </c>
      <c r="B30" s="33" t="s">
        <v>15</v>
      </c>
      <c r="C30" s="142">
        <v>0</v>
      </c>
      <c r="D30" s="142">
        <v>1096.6500000000001</v>
      </c>
      <c r="E30" s="142">
        <v>1096.6500000000001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1096.6500000000001</v>
      </c>
    </row>
    <row r="31" spans="1:13" s="145" customFormat="1" ht="10.199999999999999">
      <c r="A31" s="74" t="s">
        <v>42</v>
      </c>
      <c r="B31" s="33" t="s">
        <v>15</v>
      </c>
      <c r="C31" s="142">
        <v>0</v>
      </c>
      <c r="D31" s="142">
        <v>2305.85</v>
      </c>
      <c r="E31" s="142">
        <v>2305.85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2305.85</v>
      </c>
    </row>
    <row r="32" spans="1:13" s="145" customFormat="1" ht="10.199999999999999">
      <c r="A32" s="74" t="s">
        <v>43</v>
      </c>
      <c r="B32" s="33" t="s">
        <v>15</v>
      </c>
      <c r="C32" s="142">
        <v>0</v>
      </c>
      <c r="D32" s="142">
        <v>212194.54</v>
      </c>
      <c r="E32" s="142">
        <v>212194.54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1250000</v>
      </c>
      <c r="L32" s="142">
        <v>1061428</v>
      </c>
      <c r="M32" s="142">
        <v>1462194.54</v>
      </c>
    </row>
    <row r="33" spans="1:13" s="145" customFormat="1" ht="10.199999999999999">
      <c r="A33" s="74" t="s">
        <v>44</v>
      </c>
      <c r="B33" s="33" t="s">
        <v>15</v>
      </c>
      <c r="C33" s="142">
        <v>0</v>
      </c>
      <c r="D33" s="142">
        <v>0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125210</v>
      </c>
      <c r="M33" s="142">
        <v>0</v>
      </c>
    </row>
    <row r="34" spans="1:13" s="145" customFormat="1" ht="10.199999999999999">
      <c r="A34" s="74" t="s">
        <v>45</v>
      </c>
      <c r="B34" s="33" t="s">
        <v>15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</row>
    <row r="35" spans="1:13" s="145" customFormat="1" ht="10.199999999999999">
      <c r="A35" s="74" t="s">
        <v>46</v>
      </c>
      <c r="B35" s="33" t="s">
        <v>15</v>
      </c>
      <c r="C35" s="142">
        <v>0</v>
      </c>
      <c r="D35" s="142">
        <v>182.61</v>
      </c>
      <c r="E35" s="142">
        <v>182.61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182.61</v>
      </c>
    </row>
    <row r="36" spans="1:13" s="145" customFormat="1" ht="10.199999999999999">
      <c r="A36" s="74" t="s">
        <v>47</v>
      </c>
      <c r="B36" s="33" t="s">
        <v>15</v>
      </c>
      <c r="C36" s="142">
        <v>0</v>
      </c>
      <c r="D36" s="142">
        <v>28046.86</v>
      </c>
      <c r="E36" s="142">
        <v>28046.86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563734</v>
      </c>
      <c r="M36" s="142">
        <v>28046.86</v>
      </c>
    </row>
    <row r="37" spans="1:13" s="145" customFormat="1" ht="10.199999999999999">
      <c r="A37" s="74" t="s">
        <v>48</v>
      </c>
      <c r="B37" s="33" t="s">
        <v>15</v>
      </c>
      <c r="C37" s="142">
        <v>0</v>
      </c>
      <c r="D37" s="142">
        <v>9130.85</v>
      </c>
      <c r="E37" s="142">
        <v>9130.85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2010000</v>
      </c>
      <c r="L37" s="142">
        <v>6657</v>
      </c>
      <c r="M37" s="142">
        <v>2019130.85</v>
      </c>
    </row>
    <row r="38" spans="1:13" s="145" customFormat="1" ht="10.199999999999999">
      <c r="A38" s="74" t="s">
        <v>49</v>
      </c>
      <c r="B38" s="33" t="s">
        <v>15</v>
      </c>
      <c r="C38" s="142">
        <v>0</v>
      </c>
      <c r="D38" s="142">
        <v>0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</row>
    <row r="39" spans="1:13" s="145" customFormat="1" ht="10.199999999999999">
      <c r="A39" s="74" t="s">
        <v>50</v>
      </c>
      <c r="B39" s="33" t="s">
        <v>15</v>
      </c>
      <c r="C39" s="142">
        <v>0</v>
      </c>
      <c r="D39" s="142">
        <v>12412.8</v>
      </c>
      <c r="E39" s="142">
        <v>12412.8</v>
      </c>
      <c r="F39" s="142">
        <v>0</v>
      </c>
      <c r="G39" s="142">
        <v>0</v>
      </c>
      <c r="H39" s="142">
        <v>0</v>
      </c>
      <c r="I39" s="142">
        <v>0</v>
      </c>
      <c r="J39" s="142">
        <v>0</v>
      </c>
      <c r="K39" s="142">
        <v>0</v>
      </c>
      <c r="L39" s="142">
        <v>1179285</v>
      </c>
      <c r="M39" s="142">
        <v>12412.8</v>
      </c>
    </row>
    <row r="40" spans="1:13" s="145" customFormat="1" ht="10.199999999999999">
      <c r="A40" s="74" t="s">
        <v>51</v>
      </c>
      <c r="B40" s="33" t="s">
        <v>15</v>
      </c>
      <c r="C40" s="142">
        <v>0</v>
      </c>
      <c r="D40" s="142">
        <v>219899.8</v>
      </c>
      <c r="E40" s="142">
        <v>219899.8</v>
      </c>
      <c r="F40" s="142">
        <v>0</v>
      </c>
      <c r="G40" s="142">
        <v>0</v>
      </c>
      <c r="H40" s="142">
        <v>0</v>
      </c>
      <c r="I40" s="142">
        <v>0</v>
      </c>
      <c r="J40" s="142">
        <v>0</v>
      </c>
      <c r="K40" s="142">
        <v>10800000</v>
      </c>
      <c r="L40" s="142">
        <v>1079045</v>
      </c>
      <c r="M40" s="142">
        <v>11019899.800000001</v>
      </c>
    </row>
    <row r="41" spans="1:13" s="145" customFormat="1" ht="10.199999999999999">
      <c r="A41" s="74" t="s">
        <v>52</v>
      </c>
      <c r="B41" s="33" t="s">
        <v>15</v>
      </c>
      <c r="C41" s="142">
        <v>0</v>
      </c>
      <c r="D41" s="142">
        <v>135659.14000000001</v>
      </c>
      <c r="E41" s="142">
        <v>135659.14000000001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135659.14000000001</v>
      </c>
    </row>
    <row r="42" spans="1:13" s="145" customFormat="1" ht="10.199999999999999">
      <c r="A42" s="74" t="s">
        <v>53</v>
      </c>
      <c r="B42" s="33" t="s">
        <v>15</v>
      </c>
      <c r="C42" s="142">
        <v>0</v>
      </c>
      <c r="D42" s="142">
        <v>0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</row>
    <row r="43" spans="1:13" s="145" customFormat="1" ht="10.199999999999999">
      <c r="A43" s="74" t="s">
        <v>54</v>
      </c>
      <c r="B43" s="33" t="s">
        <v>15</v>
      </c>
      <c r="C43" s="142">
        <v>0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</row>
    <row r="44" spans="1:13" s="145" customFormat="1" ht="10.199999999999999">
      <c r="A44" s="74" t="s">
        <v>55</v>
      </c>
      <c r="B44" s="33" t="s">
        <v>15</v>
      </c>
      <c r="C44" s="142">
        <v>0</v>
      </c>
      <c r="D44" s="142">
        <v>15584.55</v>
      </c>
      <c r="E44" s="142">
        <v>15584.55</v>
      </c>
      <c r="F44" s="142">
        <v>0</v>
      </c>
      <c r="G44" s="142">
        <v>0</v>
      </c>
      <c r="H44" s="142">
        <v>0</v>
      </c>
      <c r="I44" s="142">
        <v>0</v>
      </c>
      <c r="J44" s="142">
        <v>0</v>
      </c>
      <c r="K44" s="142">
        <v>2600000</v>
      </c>
      <c r="L44" s="142">
        <v>189649</v>
      </c>
      <c r="M44" s="142">
        <v>2615584.5499999998</v>
      </c>
    </row>
    <row r="45" spans="1:13" s="145" customFormat="1" ht="10.199999999999999">
      <c r="A45" s="74" t="s">
        <v>56</v>
      </c>
      <c r="B45" s="33" t="s">
        <v>15</v>
      </c>
      <c r="C45" s="142">
        <v>0</v>
      </c>
      <c r="D45" s="142">
        <v>0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1049191.8999999999</v>
      </c>
      <c r="L45" s="142">
        <v>313844</v>
      </c>
      <c r="M45" s="142">
        <v>1049191.8999999999</v>
      </c>
    </row>
    <row r="46" spans="1:13" s="145" customFormat="1" ht="10.199999999999999">
      <c r="A46" s="74" t="s">
        <v>57</v>
      </c>
      <c r="B46" s="33" t="s">
        <v>15</v>
      </c>
      <c r="C46" s="142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2">
        <v>0</v>
      </c>
    </row>
    <row r="47" spans="1:13" s="145" customFormat="1" ht="10.199999999999999">
      <c r="A47" s="74" t="s">
        <v>58</v>
      </c>
      <c r="B47" s="33" t="s">
        <v>15</v>
      </c>
      <c r="C47" s="142">
        <v>0</v>
      </c>
      <c r="D47" s="142">
        <v>0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</row>
    <row r="48" spans="1:13" s="145" customFormat="1" ht="10.199999999999999">
      <c r="A48" s="74" t="s">
        <v>59</v>
      </c>
      <c r="B48" s="33" t="s">
        <v>15</v>
      </c>
      <c r="C48" s="142">
        <v>0</v>
      </c>
      <c r="D48" s="142">
        <v>21.64</v>
      </c>
      <c r="E48" s="142">
        <v>21.64</v>
      </c>
      <c r="F48" s="142">
        <v>0</v>
      </c>
      <c r="G48" s="142">
        <v>0</v>
      </c>
      <c r="H48" s="142">
        <v>0</v>
      </c>
      <c r="I48" s="142">
        <v>0</v>
      </c>
      <c r="J48" s="142">
        <v>0</v>
      </c>
      <c r="K48" s="142">
        <v>0</v>
      </c>
      <c r="L48" s="142">
        <v>102118</v>
      </c>
      <c r="M48" s="142">
        <v>21.64</v>
      </c>
    </row>
    <row r="49" spans="1:13" s="145" customFormat="1" ht="10.199999999999999">
      <c r="A49" s="74" t="s">
        <v>60</v>
      </c>
      <c r="B49" s="33" t="s">
        <v>15</v>
      </c>
      <c r="C49" s="142">
        <v>0</v>
      </c>
      <c r="D49" s="142">
        <v>7191.42</v>
      </c>
      <c r="E49" s="142">
        <v>7191.42</v>
      </c>
      <c r="F49" s="142">
        <v>0</v>
      </c>
      <c r="G49" s="142">
        <v>0</v>
      </c>
      <c r="H49" s="142">
        <v>0</v>
      </c>
      <c r="I49" s="142">
        <v>0</v>
      </c>
      <c r="J49" s="142">
        <v>0</v>
      </c>
      <c r="K49" s="142">
        <v>2060000</v>
      </c>
      <c r="L49" s="142">
        <v>0</v>
      </c>
      <c r="M49" s="142">
        <v>2067191.42</v>
      </c>
    </row>
    <row r="50" spans="1:13" s="145" customFormat="1" ht="10.199999999999999">
      <c r="A50" s="74" t="s">
        <v>61</v>
      </c>
      <c r="B50" s="33" t="s">
        <v>15</v>
      </c>
      <c r="C50" s="142">
        <v>0</v>
      </c>
      <c r="D50" s="142">
        <v>0</v>
      </c>
      <c r="E50" s="142">
        <v>0</v>
      </c>
      <c r="F50" s="142">
        <v>0</v>
      </c>
      <c r="G50" s="142">
        <v>0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</row>
    <row r="51" spans="1:13" s="145" customFormat="1" ht="10.199999999999999">
      <c r="A51" s="74" t="s">
        <v>62</v>
      </c>
      <c r="B51" s="33" t="s">
        <v>15</v>
      </c>
      <c r="C51" s="142">
        <v>0</v>
      </c>
      <c r="D51" s="142">
        <v>0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1681408.66</v>
      </c>
      <c r="L51" s="142">
        <v>0</v>
      </c>
      <c r="M51" s="142">
        <v>1681408.66</v>
      </c>
    </row>
    <row r="52" spans="1:13" s="145" customFormat="1" ht="10.199999999999999">
      <c r="A52" s="74" t="s">
        <v>63</v>
      </c>
      <c r="B52" s="33" t="s">
        <v>15</v>
      </c>
      <c r="C52" s="142">
        <v>0</v>
      </c>
      <c r="D52" s="142">
        <v>7238.36</v>
      </c>
      <c r="E52" s="142">
        <v>7238.36</v>
      </c>
      <c r="F52" s="142">
        <v>0</v>
      </c>
      <c r="G52" s="142">
        <v>0</v>
      </c>
      <c r="H52" s="142">
        <v>0</v>
      </c>
      <c r="I52" s="142">
        <v>0</v>
      </c>
      <c r="J52" s="142">
        <v>0</v>
      </c>
      <c r="K52" s="142">
        <v>2135000</v>
      </c>
      <c r="L52" s="142">
        <v>210503</v>
      </c>
      <c r="M52" s="142">
        <v>2142238.36</v>
      </c>
    </row>
    <row r="53" spans="1:13" s="145" customFormat="1" ht="10.199999999999999">
      <c r="A53" s="74" t="s">
        <v>64</v>
      </c>
      <c r="B53" s="33" t="s">
        <v>15</v>
      </c>
      <c r="C53" s="142">
        <v>0</v>
      </c>
      <c r="D53" s="142">
        <v>0</v>
      </c>
      <c r="E53" s="142">
        <v>0</v>
      </c>
      <c r="F53" s="142">
        <v>0</v>
      </c>
      <c r="G53" s="142">
        <v>0</v>
      </c>
      <c r="H53" s="142">
        <v>0</v>
      </c>
      <c r="I53" s="142">
        <v>0</v>
      </c>
      <c r="J53" s="142">
        <v>0</v>
      </c>
      <c r="K53" s="142">
        <v>0</v>
      </c>
      <c r="L53" s="142">
        <v>87061</v>
      </c>
      <c r="M53" s="142">
        <v>0</v>
      </c>
    </row>
    <row r="54" spans="1:13" s="145" customFormat="1" ht="10.199999999999999">
      <c r="A54" s="74" t="s">
        <v>65</v>
      </c>
      <c r="B54" s="33" t="s">
        <v>15</v>
      </c>
      <c r="C54" s="142">
        <v>0</v>
      </c>
      <c r="D54" s="142">
        <v>97.66</v>
      </c>
      <c r="E54" s="142">
        <v>97.66</v>
      </c>
      <c r="F54" s="142">
        <v>0</v>
      </c>
      <c r="G54" s="142">
        <v>0</v>
      </c>
      <c r="H54" s="142">
        <v>0</v>
      </c>
      <c r="I54" s="142">
        <v>0</v>
      </c>
      <c r="J54" s="142">
        <v>0</v>
      </c>
      <c r="K54" s="142">
        <v>3345000</v>
      </c>
      <c r="L54" s="142">
        <v>4420979</v>
      </c>
      <c r="M54" s="142">
        <v>3345097.66</v>
      </c>
    </row>
    <row r="55" spans="1:13" s="145" customFormat="1" ht="10.199999999999999">
      <c r="A55" s="74" t="s">
        <v>66</v>
      </c>
      <c r="B55" s="33" t="s">
        <v>15</v>
      </c>
      <c r="C55" s="142">
        <v>0</v>
      </c>
      <c r="D55" s="142">
        <v>9858.76</v>
      </c>
      <c r="E55" s="142">
        <v>9858.76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9858.76</v>
      </c>
    </row>
    <row r="56" spans="1:13" s="145" customFormat="1" ht="10.199999999999999">
      <c r="A56" s="74" t="s">
        <v>67</v>
      </c>
      <c r="B56" s="33" t="s">
        <v>15</v>
      </c>
      <c r="C56" s="142">
        <v>0</v>
      </c>
      <c r="D56" s="142">
        <v>0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790865.6</v>
      </c>
      <c r="L56" s="142">
        <v>0</v>
      </c>
      <c r="M56" s="142">
        <v>790865.6</v>
      </c>
    </row>
    <row r="57" spans="1:13" s="145" customFormat="1" ht="10.199999999999999">
      <c r="A57" s="74" t="s">
        <v>68</v>
      </c>
      <c r="B57" s="33" t="s">
        <v>15</v>
      </c>
      <c r="C57" s="142">
        <v>0</v>
      </c>
      <c r="D57" s="142">
        <v>0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3185318.5</v>
      </c>
      <c r="L57" s="142">
        <v>212228</v>
      </c>
      <c r="M57" s="142">
        <v>3185318.5</v>
      </c>
    </row>
    <row r="58" spans="1:13" s="145" customFormat="1" ht="10.199999999999999">
      <c r="A58" s="74" t="s">
        <v>69</v>
      </c>
      <c r="B58" s="33" t="s">
        <v>15</v>
      </c>
      <c r="C58" s="142">
        <v>0</v>
      </c>
      <c r="D58" s="142">
        <v>3614.06</v>
      </c>
      <c r="E58" s="142">
        <v>3614.06</v>
      </c>
      <c r="F58" s="142">
        <v>0</v>
      </c>
      <c r="G58" s="142">
        <v>0</v>
      </c>
      <c r="H58" s="142">
        <v>0</v>
      </c>
      <c r="I58" s="142">
        <v>0</v>
      </c>
      <c r="J58" s="142">
        <v>0</v>
      </c>
      <c r="K58" s="142">
        <v>0</v>
      </c>
      <c r="L58" s="142">
        <v>0</v>
      </c>
      <c r="M58" s="142">
        <v>3614.06</v>
      </c>
    </row>
    <row r="59" spans="1:13" s="145" customFormat="1" ht="10.199999999999999">
      <c r="A59" s="74" t="s">
        <v>70</v>
      </c>
      <c r="B59" s="33" t="s">
        <v>15</v>
      </c>
      <c r="C59" s="142">
        <v>0</v>
      </c>
      <c r="D59" s="142">
        <v>0</v>
      </c>
      <c r="E59" s="142">
        <v>0</v>
      </c>
      <c r="F59" s="142">
        <v>0</v>
      </c>
      <c r="G59" s="142">
        <v>0</v>
      </c>
      <c r="H59" s="142">
        <v>0</v>
      </c>
      <c r="I59" s="142">
        <v>0</v>
      </c>
      <c r="J59" s="142">
        <v>0</v>
      </c>
      <c r="K59" s="142">
        <v>2645000</v>
      </c>
      <c r="L59" s="142">
        <v>45234</v>
      </c>
      <c r="M59" s="142">
        <v>2645000</v>
      </c>
    </row>
    <row r="60" spans="1:13" s="145" customFormat="1" ht="10.199999999999999">
      <c r="A60" s="74" t="s">
        <v>71</v>
      </c>
      <c r="B60" s="33" t="s">
        <v>15</v>
      </c>
      <c r="C60" s="142">
        <v>0</v>
      </c>
      <c r="D60" s="142">
        <v>35890.910000000003</v>
      </c>
      <c r="E60" s="142">
        <v>35890.910000000003</v>
      </c>
      <c r="F60" s="142">
        <v>0</v>
      </c>
      <c r="G60" s="142">
        <v>0</v>
      </c>
      <c r="H60" s="142">
        <v>0</v>
      </c>
      <c r="I60" s="142">
        <v>0</v>
      </c>
      <c r="J60" s="142">
        <v>0</v>
      </c>
      <c r="K60" s="142">
        <v>110782821.73999999</v>
      </c>
      <c r="L60" s="142">
        <v>9807638</v>
      </c>
      <c r="M60" s="142">
        <v>110818712.65000001</v>
      </c>
    </row>
    <row r="61" spans="1:13" s="145" customFormat="1" ht="10.199999999999999">
      <c r="A61" s="74" t="s">
        <v>72</v>
      </c>
      <c r="B61" s="33" t="s">
        <v>15</v>
      </c>
      <c r="C61" s="142">
        <v>0</v>
      </c>
      <c r="D61" s="142">
        <v>600000</v>
      </c>
      <c r="E61" s="142">
        <v>600000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5700701.1299999999</v>
      </c>
      <c r="L61" s="142">
        <v>0</v>
      </c>
      <c r="M61" s="142">
        <v>6300701.1299999999</v>
      </c>
    </row>
    <row r="62" spans="1:13" s="145" customFormat="1" ht="10.199999999999999">
      <c r="A62" s="74" t="s">
        <v>73</v>
      </c>
      <c r="B62" s="33" t="s">
        <v>15</v>
      </c>
      <c r="C62" s="142">
        <v>0</v>
      </c>
      <c r="D62" s="142">
        <v>26694.67</v>
      </c>
      <c r="E62" s="142">
        <v>26694.67</v>
      </c>
      <c r="F62" s="142">
        <v>0</v>
      </c>
      <c r="G62" s="142">
        <v>0</v>
      </c>
      <c r="H62" s="142">
        <v>0</v>
      </c>
      <c r="I62" s="142">
        <v>0</v>
      </c>
      <c r="J62" s="142">
        <v>0</v>
      </c>
      <c r="K62" s="142">
        <v>0</v>
      </c>
      <c r="L62" s="142">
        <v>0</v>
      </c>
      <c r="M62" s="142">
        <v>26694.67</v>
      </c>
    </row>
    <row r="63" spans="1:13" s="145" customFormat="1" ht="10.199999999999999">
      <c r="A63" s="74" t="s">
        <v>74</v>
      </c>
      <c r="B63" s="33" t="s">
        <v>15</v>
      </c>
      <c r="C63" s="142">
        <v>0</v>
      </c>
      <c r="D63" s="142">
        <v>51253.68</v>
      </c>
      <c r="E63" s="142">
        <v>51253.68</v>
      </c>
      <c r="F63" s="142">
        <v>0</v>
      </c>
      <c r="G63" s="142">
        <v>0</v>
      </c>
      <c r="H63" s="142">
        <v>0</v>
      </c>
      <c r="I63" s="142">
        <v>0</v>
      </c>
      <c r="J63" s="142">
        <v>0</v>
      </c>
      <c r="K63" s="142">
        <v>6083706</v>
      </c>
      <c r="L63" s="142">
        <v>1986135</v>
      </c>
      <c r="M63" s="142">
        <v>6134959.6799999997</v>
      </c>
    </row>
    <row r="64" spans="1:13" s="145" customFormat="1" ht="10.199999999999999">
      <c r="A64" s="74" t="s">
        <v>75</v>
      </c>
      <c r="B64" s="33" t="s">
        <v>15</v>
      </c>
      <c r="C64" s="142">
        <v>0</v>
      </c>
      <c r="D64" s="142">
        <v>0</v>
      </c>
      <c r="E64" s="142">
        <v>0</v>
      </c>
      <c r="F64" s="142">
        <v>0</v>
      </c>
      <c r="G64" s="142">
        <v>0</v>
      </c>
      <c r="H64" s="142">
        <v>0</v>
      </c>
      <c r="I64" s="142">
        <v>0</v>
      </c>
      <c r="J64" s="142">
        <v>0</v>
      </c>
      <c r="K64" s="142">
        <v>0</v>
      </c>
      <c r="L64" s="142">
        <v>0</v>
      </c>
      <c r="M64" s="142">
        <v>0</v>
      </c>
    </row>
    <row r="65" spans="1:13" s="145" customFormat="1" ht="10.199999999999999">
      <c r="A65" s="74" t="s">
        <v>76</v>
      </c>
      <c r="B65" s="33" t="s">
        <v>15</v>
      </c>
      <c r="C65" s="142">
        <v>0</v>
      </c>
      <c r="D65" s="142">
        <v>42362.6</v>
      </c>
      <c r="E65" s="142">
        <v>42362.6</v>
      </c>
      <c r="F65" s="142">
        <v>0</v>
      </c>
      <c r="G65" s="142">
        <v>0</v>
      </c>
      <c r="H65" s="142">
        <v>0</v>
      </c>
      <c r="I65" s="142">
        <v>0</v>
      </c>
      <c r="J65" s="142">
        <v>0</v>
      </c>
      <c r="K65" s="142">
        <v>0</v>
      </c>
      <c r="L65" s="142">
        <v>30125</v>
      </c>
      <c r="M65" s="142">
        <v>42362.6</v>
      </c>
    </row>
    <row r="66" spans="1:13" s="145" customFormat="1" ht="10.199999999999999">
      <c r="A66" s="74" t="s">
        <v>77</v>
      </c>
      <c r="B66" s="33" t="s">
        <v>15</v>
      </c>
      <c r="C66" s="142">
        <v>0</v>
      </c>
      <c r="D66" s="142">
        <v>0</v>
      </c>
      <c r="E66" s="142">
        <v>0</v>
      </c>
      <c r="F66" s="142">
        <v>0</v>
      </c>
      <c r="G66" s="142">
        <v>0</v>
      </c>
      <c r="H66" s="142">
        <v>0</v>
      </c>
      <c r="I66" s="142">
        <v>0</v>
      </c>
      <c r="J66" s="142">
        <v>0</v>
      </c>
      <c r="K66" s="142">
        <v>0</v>
      </c>
      <c r="L66" s="142">
        <v>0</v>
      </c>
      <c r="M66" s="142">
        <v>0</v>
      </c>
    </row>
    <row r="67" spans="1:13" s="145" customFormat="1" ht="10.199999999999999">
      <c r="A67" s="74" t="s">
        <v>78</v>
      </c>
      <c r="B67" s="33" t="s">
        <v>15</v>
      </c>
      <c r="C67" s="142">
        <v>0</v>
      </c>
      <c r="D67" s="142">
        <v>0</v>
      </c>
      <c r="E67" s="142">
        <v>0</v>
      </c>
      <c r="F67" s="142">
        <v>0</v>
      </c>
      <c r="G67" s="142">
        <v>0</v>
      </c>
      <c r="H67" s="142">
        <v>0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</row>
    <row r="68" spans="1:13" s="145" customFormat="1" ht="10.199999999999999">
      <c r="A68" s="74" t="s">
        <v>79</v>
      </c>
      <c r="B68" s="33" t="s">
        <v>15</v>
      </c>
      <c r="C68" s="142">
        <v>0</v>
      </c>
      <c r="D68" s="142">
        <v>477.6</v>
      </c>
      <c r="E68" s="142">
        <v>477.6</v>
      </c>
      <c r="F68" s="142">
        <v>0</v>
      </c>
      <c r="G68" s="142">
        <v>0</v>
      </c>
      <c r="H68" s="142">
        <v>0</v>
      </c>
      <c r="I68" s="142">
        <v>0</v>
      </c>
      <c r="J68" s="142">
        <v>0</v>
      </c>
      <c r="K68" s="142">
        <v>4040000</v>
      </c>
      <c r="L68" s="142">
        <v>94000</v>
      </c>
      <c r="M68" s="142">
        <v>4040477.6</v>
      </c>
    </row>
    <row r="69" spans="1:13" s="145" customFormat="1" ht="10.199999999999999">
      <c r="A69" s="74" t="s">
        <v>80</v>
      </c>
      <c r="B69" s="33" t="s">
        <v>15</v>
      </c>
      <c r="C69" s="142">
        <v>0</v>
      </c>
      <c r="D69" s="142">
        <v>3781.94</v>
      </c>
      <c r="E69" s="142">
        <v>3781.94</v>
      </c>
      <c r="F69" s="142">
        <v>0</v>
      </c>
      <c r="G69" s="142">
        <v>0</v>
      </c>
      <c r="H69" s="142">
        <v>0</v>
      </c>
      <c r="I69" s="142">
        <v>0</v>
      </c>
      <c r="J69" s="142">
        <v>0</v>
      </c>
      <c r="K69" s="142">
        <v>0</v>
      </c>
      <c r="L69" s="142">
        <v>527968</v>
      </c>
      <c r="M69" s="142">
        <v>3781.94</v>
      </c>
    </row>
    <row r="70" spans="1:13" s="145" customFormat="1" ht="10.199999999999999">
      <c r="A70" s="74" t="s">
        <v>81</v>
      </c>
      <c r="B70" s="33" t="s">
        <v>15</v>
      </c>
      <c r="C70" s="142">
        <v>0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8129865</v>
      </c>
      <c r="M70" s="142">
        <v>0</v>
      </c>
    </row>
    <row r="71" spans="1:13" s="145" customFormat="1" ht="10.199999999999999">
      <c r="A71" s="74" t="s">
        <v>82</v>
      </c>
      <c r="B71" s="33" t="s">
        <v>15</v>
      </c>
      <c r="C71" s="142">
        <v>0</v>
      </c>
      <c r="D71" s="142">
        <v>6745.35</v>
      </c>
      <c r="E71" s="142">
        <v>6745.35</v>
      </c>
      <c r="F71" s="142">
        <v>0</v>
      </c>
      <c r="G71" s="142">
        <v>0</v>
      </c>
      <c r="H71" s="142">
        <v>0</v>
      </c>
      <c r="I71" s="142">
        <v>0</v>
      </c>
      <c r="J71" s="142">
        <v>0</v>
      </c>
      <c r="K71" s="142">
        <v>0</v>
      </c>
      <c r="L71" s="142">
        <v>89540</v>
      </c>
      <c r="M71" s="142">
        <v>6745.35</v>
      </c>
    </row>
    <row r="72" spans="1:13" s="145" customFormat="1" ht="10.199999999999999">
      <c r="A72" s="74" t="s">
        <v>83</v>
      </c>
      <c r="B72" s="33" t="s">
        <v>15</v>
      </c>
      <c r="C72" s="142">
        <v>0</v>
      </c>
      <c r="D72" s="142">
        <v>0</v>
      </c>
      <c r="E72" s="142">
        <v>0</v>
      </c>
      <c r="F72" s="142">
        <v>0</v>
      </c>
      <c r="G72" s="142">
        <v>0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</row>
    <row r="73" spans="1:13" s="145" customFormat="1" ht="10.199999999999999">
      <c r="A73" s="74" t="s">
        <v>84</v>
      </c>
      <c r="B73" s="33" t="s">
        <v>15</v>
      </c>
      <c r="C73" s="142">
        <v>0</v>
      </c>
      <c r="D73" s="142">
        <v>617.01</v>
      </c>
      <c r="E73" s="142">
        <v>617.01</v>
      </c>
      <c r="F73" s="142">
        <v>0</v>
      </c>
      <c r="G73" s="142">
        <v>0</v>
      </c>
      <c r="H73" s="142">
        <v>0</v>
      </c>
      <c r="I73" s="142">
        <v>0</v>
      </c>
      <c r="J73" s="142">
        <v>0</v>
      </c>
      <c r="K73" s="142">
        <v>0</v>
      </c>
      <c r="L73" s="142">
        <v>1099963</v>
      </c>
      <c r="M73" s="142">
        <v>617.01</v>
      </c>
    </row>
    <row r="74" spans="1:13" s="145" customFormat="1" ht="10.199999999999999">
      <c r="A74" s="74" t="s">
        <v>85</v>
      </c>
      <c r="B74" s="33" t="s">
        <v>15</v>
      </c>
      <c r="C74" s="142">
        <v>0</v>
      </c>
      <c r="D74" s="142">
        <v>0</v>
      </c>
      <c r="E74" s="142">
        <v>0</v>
      </c>
      <c r="F74" s="142">
        <v>0</v>
      </c>
      <c r="G74" s="142">
        <v>0</v>
      </c>
      <c r="H74" s="142">
        <v>0</v>
      </c>
      <c r="I74" s="142">
        <v>0</v>
      </c>
      <c r="J74" s="142">
        <v>0</v>
      </c>
      <c r="K74" s="142">
        <v>0</v>
      </c>
      <c r="L74" s="142">
        <v>0</v>
      </c>
      <c r="M74" s="142">
        <v>0</v>
      </c>
    </row>
    <row r="75" spans="1:13" s="145" customFormat="1" ht="10.199999999999999">
      <c r="A75" s="74" t="s">
        <v>86</v>
      </c>
      <c r="B75" s="33" t="s">
        <v>15</v>
      </c>
      <c r="C75" s="142">
        <v>0</v>
      </c>
      <c r="D75" s="142">
        <v>2142.9699999999998</v>
      </c>
      <c r="E75" s="142">
        <v>2142.9699999999998</v>
      </c>
      <c r="F75" s="142">
        <v>0</v>
      </c>
      <c r="G75" s="142">
        <v>0</v>
      </c>
      <c r="H75" s="142">
        <v>0</v>
      </c>
      <c r="I75" s="142">
        <v>0</v>
      </c>
      <c r="J75" s="142">
        <v>0</v>
      </c>
      <c r="K75" s="142">
        <v>1380000</v>
      </c>
      <c r="L75" s="142">
        <v>0</v>
      </c>
      <c r="M75" s="142">
        <v>1382142.97</v>
      </c>
    </row>
    <row r="76" spans="1:13" s="145" customFormat="1" ht="10.199999999999999">
      <c r="A76" s="74" t="s">
        <v>87</v>
      </c>
      <c r="B76" s="33" t="s">
        <v>15</v>
      </c>
      <c r="C76" s="142">
        <v>0</v>
      </c>
      <c r="D76" s="142">
        <v>297.14999999999998</v>
      </c>
      <c r="E76" s="142">
        <v>297.14999999999998</v>
      </c>
      <c r="F76" s="142">
        <v>0</v>
      </c>
      <c r="G76" s="142">
        <v>0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297.14999999999998</v>
      </c>
    </row>
    <row r="77" spans="1:13" s="145" customFormat="1" ht="10.199999999999999">
      <c r="A77" s="74" t="s">
        <v>88</v>
      </c>
      <c r="B77" s="33" t="s">
        <v>15</v>
      </c>
      <c r="C77" s="142">
        <v>0</v>
      </c>
      <c r="D77" s="142">
        <v>11671.12</v>
      </c>
      <c r="E77" s="142">
        <v>11671.12</v>
      </c>
      <c r="F77" s="142">
        <v>0</v>
      </c>
      <c r="G77" s="142">
        <v>0</v>
      </c>
      <c r="H77" s="142">
        <v>0</v>
      </c>
      <c r="I77" s="142">
        <v>0</v>
      </c>
      <c r="J77" s="142">
        <v>0</v>
      </c>
      <c r="K77" s="142">
        <v>0</v>
      </c>
      <c r="L77" s="142">
        <v>4608745</v>
      </c>
      <c r="M77" s="142">
        <v>11671.12</v>
      </c>
    </row>
    <row r="78" spans="1:13" s="145" customFormat="1" ht="10.199999999999999">
      <c r="A78" s="74" t="s">
        <v>89</v>
      </c>
      <c r="B78" s="33" t="s">
        <v>15</v>
      </c>
      <c r="C78" s="142">
        <v>0</v>
      </c>
      <c r="D78" s="142">
        <v>6662.94</v>
      </c>
      <c r="E78" s="142">
        <v>6662.94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1147308.52</v>
      </c>
      <c r="L78" s="142">
        <v>0</v>
      </c>
      <c r="M78" s="142">
        <v>1153971.46</v>
      </c>
    </row>
    <row r="79" spans="1:13" s="145" customFormat="1" ht="10.199999999999999">
      <c r="A79" s="74" t="s">
        <v>90</v>
      </c>
      <c r="B79" s="33" t="s">
        <v>15</v>
      </c>
      <c r="C79" s="142">
        <v>0</v>
      </c>
      <c r="D79" s="142">
        <v>0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42">
        <v>0</v>
      </c>
      <c r="K79" s="142">
        <v>0</v>
      </c>
      <c r="L79" s="142">
        <v>203123</v>
      </c>
      <c r="M79" s="142">
        <v>0</v>
      </c>
    </row>
    <row r="80" spans="1:13" s="145" customFormat="1" ht="10.199999999999999">
      <c r="A80" s="74" t="s">
        <v>91</v>
      </c>
      <c r="B80" s="33" t="s">
        <v>15</v>
      </c>
      <c r="C80" s="142">
        <v>0</v>
      </c>
      <c r="D80" s="142">
        <v>0</v>
      </c>
      <c r="E80" s="142">
        <v>0</v>
      </c>
      <c r="F80" s="142">
        <v>0</v>
      </c>
      <c r="G80" s="142">
        <v>0</v>
      </c>
      <c r="H80" s="142">
        <v>0</v>
      </c>
      <c r="I80" s="142">
        <v>0</v>
      </c>
      <c r="J80" s="142">
        <v>0</v>
      </c>
      <c r="K80" s="142">
        <v>4300000</v>
      </c>
      <c r="L80" s="142">
        <v>158997</v>
      </c>
      <c r="M80" s="142">
        <v>4300000</v>
      </c>
    </row>
    <row r="81" spans="1:13" s="145" customFormat="1" ht="10.199999999999999">
      <c r="A81" s="74" t="s">
        <v>92</v>
      </c>
      <c r="B81" s="33" t="s">
        <v>15</v>
      </c>
      <c r="C81" s="142">
        <v>0</v>
      </c>
      <c r="D81" s="142">
        <v>0</v>
      </c>
      <c r="E81" s="142">
        <v>0</v>
      </c>
      <c r="F81" s="142">
        <v>0</v>
      </c>
      <c r="G81" s="142">
        <v>0</v>
      </c>
      <c r="H81" s="142">
        <v>0</v>
      </c>
      <c r="I81" s="142">
        <v>0</v>
      </c>
      <c r="J81" s="142">
        <v>0</v>
      </c>
      <c r="K81" s="142">
        <v>0</v>
      </c>
      <c r="L81" s="142">
        <v>0</v>
      </c>
      <c r="M81" s="142">
        <v>0</v>
      </c>
    </row>
    <row r="82" spans="1:13" s="145" customFormat="1" ht="10.199999999999999">
      <c r="A82" s="74" t="s">
        <v>93</v>
      </c>
      <c r="B82" s="33" t="s">
        <v>15</v>
      </c>
      <c r="C82" s="142">
        <v>0</v>
      </c>
      <c r="D82" s="142">
        <v>31020.42</v>
      </c>
      <c r="E82" s="142">
        <v>31020.42</v>
      </c>
      <c r="F82" s="142">
        <v>0</v>
      </c>
      <c r="G82" s="142">
        <v>0</v>
      </c>
      <c r="H82" s="142">
        <v>0</v>
      </c>
      <c r="I82" s="142">
        <v>0</v>
      </c>
      <c r="J82" s="142">
        <v>0</v>
      </c>
      <c r="K82" s="142">
        <v>6113956.2999999998</v>
      </c>
      <c r="L82" s="142">
        <v>500115</v>
      </c>
      <c r="M82" s="142">
        <v>6144976.7199999997</v>
      </c>
    </row>
    <row r="83" spans="1:13" s="145" customFormat="1" ht="10.199999999999999">
      <c r="A83" s="74" t="s">
        <v>94</v>
      </c>
      <c r="B83" s="33" t="s">
        <v>15</v>
      </c>
      <c r="C83" s="142">
        <v>0</v>
      </c>
      <c r="D83" s="142">
        <v>0</v>
      </c>
      <c r="E83" s="142">
        <v>0</v>
      </c>
      <c r="F83" s="142">
        <v>0</v>
      </c>
      <c r="G83" s="142">
        <v>0</v>
      </c>
      <c r="H83" s="142">
        <v>0</v>
      </c>
      <c r="I83" s="142">
        <v>0</v>
      </c>
      <c r="J83" s="142">
        <v>0</v>
      </c>
      <c r="K83" s="142">
        <v>0</v>
      </c>
      <c r="L83" s="142">
        <v>443276</v>
      </c>
      <c r="M83" s="142">
        <v>0</v>
      </c>
    </row>
    <row r="84" spans="1:13" s="145" customFormat="1" ht="10.199999999999999">
      <c r="A84" s="74" t="s">
        <v>95</v>
      </c>
      <c r="B84" s="33" t="s">
        <v>15</v>
      </c>
      <c r="C84" s="142">
        <v>0</v>
      </c>
      <c r="D84" s="142">
        <v>80.83</v>
      </c>
      <c r="E84" s="142">
        <v>80.83</v>
      </c>
      <c r="F84" s="142">
        <v>0</v>
      </c>
      <c r="G84" s="142">
        <v>0</v>
      </c>
      <c r="H84" s="142">
        <v>0</v>
      </c>
      <c r="I84" s="142">
        <v>0</v>
      </c>
      <c r="J84" s="142">
        <v>0</v>
      </c>
      <c r="K84" s="142">
        <v>0</v>
      </c>
      <c r="L84" s="142">
        <v>0</v>
      </c>
      <c r="M84" s="142">
        <v>80.83</v>
      </c>
    </row>
    <row r="85" spans="1:13" s="145" customFormat="1" ht="10.199999999999999">
      <c r="A85" s="74" t="s">
        <v>96</v>
      </c>
      <c r="B85" s="33" t="s">
        <v>15</v>
      </c>
      <c r="C85" s="142">
        <v>0</v>
      </c>
      <c r="D85" s="142">
        <v>0</v>
      </c>
      <c r="E85" s="142">
        <v>0</v>
      </c>
      <c r="F85" s="142">
        <v>0</v>
      </c>
      <c r="G85" s="142">
        <v>0</v>
      </c>
      <c r="H85" s="142">
        <v>0</v>
      </c>
      <c r="I85" s="142">
        <v>0</v>
      </c>
      <c r="J85" s="142">
        <v>0</v>
      </c>
      <c r="K85" s="142">
        <v>0</v>
      </c>
      <c r="L85" s="142">
        <v>485694</v>
      </c>
      <c r="M85" s="142">
        <v>0</v>
      </c>
    </row>
    <row r="86" spans="1:13" s="145" customFormat="1" ht="10.199999999999999">
      <c r="A86" s="74" t="s">
        <v>97</v>
      </c>
      <c r="B86" s="33" t="s">
        <v>15</v>
      </c>
      <c r="C86" s="142">
        <v>0</v>
      </c>
      <c r="D86" s="142">
        <v>14424.85</v>
      </c>
      <c r="E86" s="142">
        <v>14424.85</v>
      </c>
      <c r="F86" s="142">
        <v>0</v>
      </c>
      <c r="G86" s="142">
        <v>19000</v>
      </c>
      <c r="H86" s="142">
        <v>0</v>
      </c>
      <c r="I86" s="142">
        <v>19000</v>
      </c>
      <c r="J86" s="142">
        <v>0</v>
      </c>
      <c r="K86" s="142">
        <v>0</v>
      </c>
      <c r="L86" s="142">
        <v>0</v>
      </c>
      <c r="M86" s="142">
        <v>33424.85</v>
      </c>
    </row>
    <row r="87" spans="1:13" s="145" customFormat="1" ht="10.199999999999999">
      <c r="A87" s="74" t="s">
        <v>98</v>
      </c>
      <c r="B87" s="33" t="s">
        <v>15</v>
      </c>
      <c r="C87" s="142">
        <v>0</v>
      </c>
      <c r="D87" s="142">
        <v>0</v>
      </c>
      <c r="E87" s="142">
        <v>0</v>
      </c>
      <c r="F87" s="142">
        <v>0</v>
      </c>
      <c r="G87" s="142">
        <v>0</v>
      </c>
      <c r="H87" s="142">
        <v>0</v>
      </c>
      <c r="I87" s="142">
        <v>0</v>
      </c>
      <c r="J87" s="142">
        <v>142796.41</v>
      </c>
      <c r="K87" s="142">
        <v>445000.01</v>
      </c>
      <c r="L87" s="142">
        <v>25923</v>
      </c>
      <c r="M87" s="142">
        <v>587796.42000000004</v>
      </c>
    </row>
    <row r="88" spans="1:13" s="145" customFormat="1" ht="10.199999999999999">
      <c r="A88" s="74" t="s">
        <v>99</v>
      </c>
      <c r="B88" s="33" t="s">
        <v>15</v>
      </c>
      <c r="C88" s="142">
        <v>0</v>
      </c>
      <c r="D88" s="142">
        <v>0</v>
      </c>
      <c r="E88" s="142">
        <v>0</v>
      </c>
      <c r="F88" s="142">
        <v>0</v>
      </c>
      <c r="G88" s="142">
        <v>0</v>
      </c>
      <c r="H88" s="142">
        <v>0</v>
      </c>
      <c r="I88" s="142">
        <v>0</v>
      </c>
      <c r="J88" s="142">
        <v>0</v>
      </c>
      <c r="K88" s="142">
        <v>0</v>
      </c>
      <c r="L88" s="142">
        <v>0</v>
      </c>
      <c r="M88" s="142">
        <v>0</v>
      </c>
    </row>
    <row r="89" spans="1:13" s="145" customFormat="1" ht="10.199999999999999">
      <c r="A89" s="74" t="s">
        <v>100</v>
      </c>
      <c r="B89" s="33" t="s">
        <v>15</v>
      </c>
      <c r="C89" s="142">
        <v>0</v>
      </c>
      <c r="D89" s="142">
        <v>134001.73000000001</v>
      </c>
      <c r="E89" s="142">
        <v>134001.73000000001</v>
      </c>
      <c r="F89" s="142">
        <v>0</v>
      </c>
      <c r="G89" s="142">
        <v>0</v>
      </c>
      <c r="H89" s="142">
        <v>0</v>
      </c>
      <c r="I89" s="142">
        <v>0</v>
      </c>
      <c r="J89" s="142">
        <v>0</v>
      </c>
      <c r="K89" s="142">
        <v>104375000</v>
      </c>
      <c r="L89" s="142">
        <v>30460353</v>
      </c>
      <c r="M89" s="142">
        <v>104509001.73</v>
      </c>
    </row>
    <row r="90" spans="1:13" s="145" customFormat="1" ht="10.199999999999999">
      <c r="A90" s="74" t="s">
        <v>101</v>
      </c>
      <c r="B90" s="33" t="s">
        <v>15</v>
      </c>
      <c r="C90" s="142">
        <v>0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  <c r="I90" s="142">
        <v>0</v>
      </c>
      <c r="J90" s="142">
        <v>0</v>
      </c>
      <c r="K90" s="142">
        <v>0</v>
      </c>
      <c r="L90" s="142">
        <v>47616</v>
      </c>
      <c r="M90" s="142">
        <v>0</v>
      </c>
    </row>
    <row r="91" spans="1:13" s="145" customFormat="1" ht="10.199999999999999">
      <c r="A91" s="74" t="s">
        <v>102</v>
      </c>
      <c r="B91" s="33" t="s">
        <v>15</v>
      </c>
      <c r="C91" s="142">
        <v>0</v>
      </c>
      <c r="D91" s="142">
        <v>27672.77</v>
      </c>
      <c r="E91" s="142">
        <v>27672.77</v>
      </c>
      <c r="F91" s="142">
        <v>0</v>
      </c>
      <c r="G91" s="142">
        <v>0</v>
      </c>
      <c r="H91" s="142">
        <v>0</v>
      </c>
      <c r="I91" s="142">
        <v>0</v>
      </c>
      <c r="J91" s="142">
        <v>0</v>
      </c>
      <c r="K91" s="142">
        <v>7598592</v>
      </c>
      <c r="L91" s="142">
        <v>759654</v>
      </c>
      <c r="M91" s="142">
        <v>7626264.7699999996</v>
      </c>
    </row>
    <row r="92" spans="1:13" s="145" customFormat="1" ht="10.199999999999999">
      <c r="A92" s="74" t="s">
        <v>103</v>
      </c>
      <c r="B92" s="33" t="s">
        <v>15</v>
      </c>
      <c r="C92" s="142">
        <v>0</v>
      </c>
      <c r="D92" s="142">
        <v>0</v>
      </c>
      <c r="E92" s="142">
        <v>0</v>
      </c>
      <c r="F92" s="142">
        <v>0</v>
      </c>
      <c r="G92" s="142">
        <v>0</v>
      </c>
      <c r="H92" s="142">
        <v>0</v>
      </c>
      <c r="I92" s="142">
        <v>0</v>
      </c>
      <c r="J92" s="142">
        <v>0</v>
      </c>
      <c r="K92" s="142">
        <v>0</v>
      </c>
      <c r="L92" s="142">
        <v>334371</v>
      </c>
      <c r="M92" s="142">
        <v>0</v>
      </c>
    </row>
    <row r="93" spans="1:13" s="145" customFormat="1" ht="10.199999999999999">
      <c r="A93" s="74" t="s">
        <v>104</v>
      </c>
      <c r="B93" s="33" t="s">
        <v>15</v>
      </c>
      <c r="C93" s="142">
        <v>0</v>
      </c>
      <c r="D93" s="142">
        <v>0</v>
      </c>
      <c r="E93" s="142">
        <v>0</v>
      </c>
      <c r="F93" s="142">
        <v>0</v>
      </c>
      <c r="G93" s="142">
        <v>0</v>
      </c>
      <c r="H93" s="142">
        <v>0</v>
      </c>
      <c r="I93" s="142">
        <v>0</v>
      </c>
      <c r="J93" s="142">
        <v>0</v>
      </c>
      <c r="K93" s="142">
        <v>12005000</v>
      </c>
      <c r="L93" s="142">
        <v>0</v>
      </c>
      <c r="M93" s="142">
        <v>12005000</v>
      </c>
    </row>
    <row r="94" spans="1:13" s="145" customFormat="1" ht="10.199999999999999">
      <c r="A94" s="74" t="s">
        <v>105</v>
      </c>
      <c r="B94" s="33" t="s">
        <v>15</v>
      </c>
      <c r="C94" s="142">
        <v>0</v>
      </c>
      <c r="D94" s="142">
        <v>0</v>
      </c>
      <c r="E94" s="142">
        <v>0</v>
      </c>
      <c r="F94" s="142">
        <v>0</v>
      </c>
      <c r="G94" s="142">
        <v>0</v>
      </c>
      <c r="H94" s="142">
        <v>0</v>
      </c>
      <c r="I94" s="142">
        <v>0</v>
      </c>
      <c r="J94" s="142">
        <v>0</v>
      </c>
      <c r="K94" s="142">
        <v>0</v>
      </c>
      <c r="L94" s="142">
        <v>410291</v>
      </c>
      <c r="M94" s="142">
        <v>0</v>
      </c>
    </row>
    <row r="95" spans="1:13" s="145" customFormat="1" ht="10.199999999999999">
      <c r="A95" s="74" t="s">
        <v>106</v>
      </c>
      <c r="B95" s="33" t="s">
        <v>15</v>
      </c>
      <c r="C95" s="142">
        <v>0</v>
      </c>
      <c r="D95" s="142">
        <v>734.83</v>
      </c>
      <c r="E95" s="142">
        <v>734.83</v>
      </c>
      <c r="F95" s="142">
        <v>0</v>
      </c>
      <c r="G95" s="142">
        <v>0</v>
      </c>
      <c r="H95" s="142">
        <v>0</v>
      </c>
      <c r="I95" s="142">
        <v>0</v>
      </c>
      <c r="J95" s="142">
        <v>0</v>
      </c>
      <c r="K95" s="142">
        <v>12775000</v>
      </c>
      <c r="L95" s="142">
        <v>0</v>
      </c>
      <c r="M95" s="142">
        <v>12775734.83</v>
      </c>
    </row>
    <row r="96" spans="1:13" s="145" customFormat="1" ht="10.199999999999999">
      <c r="A96" s="74" t="s">
        <v>107</v>
      </c>
      <c r="B96" s="33" t="s">
        <v>15</v>
      </c>
      <c r="C96" s="142">
        <v>0</v>
      </c>
      <c r="D96" s="142">
        <v>18458.080000000002</v>
      </c>
      <c r="E96" s="142">
        <v>18458.080000000002</v>
      </c>
      <c r="F96" s="142">
        <v>0</v>
      </c>
      <c r="G96" s="142">
        <v>0</v>
      </c>
      <c r="H96" s="142">
        <v>0</v>
      </c>
      <c r="I96" s="142">
        <v>0</v>
      </c>
      <c r="J96" s="142">
        <v>0</v>
      </c>
      <c r="K96" s="142">
        <v>0</v>
      </c>
      <c r="L96" s="142">
        <v>53618</v>
      </c>
      <c r="M96" s="142">
        <v>18458.080000000002</v>
      </c>
    </row>
    <row r="97" spans="1:13" s="145" customFormat="1" ht="10.199999999999999">
      <c r="A97" s="74" t="s">
        <v>108</v>
      </c>
      <c r="B97" s="33" t="s">
        <v>15</v>
      </c>
      <c r="C97" s="142">
        <v>0</v>
      </c>
      <c r="D97" s="142">
        <v>0</v>
      </c>
      <c r="E97" s="142">
        <v>0</v>
      </c>
      <c r="F97" s="142">
        <v>0</v>
      </c>
      <c r="G97" s="142">
        <v>0</v>
      </c>
      <c r="H97" s="142">
        <v>0</v>
      </c>
      <c r="I97" s="142">
        <v>0</v>
      </c>
      <c r="J97" s="142">
        <v>0</v>
      </c>
      <c r="K97" s="142">
        <v>8994133.4000000004</v>
      </c>
      <c r="L97" s="142">
        <v>1874276</v>
      </c>
      <c r="M97" s="142">
        <v>8994133.4000000004</v>
      </c>
    </row>
    <row r="98" spans="1:13" s="145" customFormat="1" ht="10.199999999999999">
      <c r="A98" s="74" t="s">
        <v>109</v>
      </c>
      <c r="B98" s="33" t="s">
        <v>15</v>
      </c>
      <c r="C98" s="142">
        <v>0</v>
      </c>
      <c r="D98" s="142">
        <v>88834.48</v>
      </c>
      <c r="E98" s="142">
        <v>88834.48</v>
      </c>
      <c r="F98" s="142">
        <v>0</v>
      </c>
      <c r="G98" s="142">
        <v>0</v>
      </c>
      <c r="H98" s="142">
        <v>0</v>
      </c>
      <c r="I98" s="142">
        <v>0</v>
      </c>
      <c r="J98" s="142">
        <v>0</v>
      </c>
      <c r="K98" s="142">
        <v>19350</v>
      </c>
      <c r="L98" s="142">
        <v>5233672</v>
      </c>
      <c r="M98" s="142">
        <v>108184.48</v>
      </c>
    </row>
    <row r="99" spans="1:13" s="145" customFormat="1" ht="10.199999999999999">
      <c r="A99" s="74" t="s">
        <v>110</v>
      </c>
      <c r="B99" s="33" t="s">
        <v>15</v>
      </c>
      <c r="C99" s="142">
        <v>0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  <c r="I99" s="142">
        <v>0</v>
      </c>
      <c r="J99" s="142">
        <v>0</v>
      </c>
      <c r="K99" s="142">
        <v>0</v>
      </c>
      <c r="L99" s="142">
        <v>0</v>
      </c>
      <c r="M99" s="142">
        <v>0</v>
      </c>
    </row>
    <row r="100" spans="1:13" s="145" customFormat="1" ht="10.199999999999999">
      <c r="A100" s="74" t="s">
        <v>111</v>
      </c>
      <c r="B100" s="33" t="s">
        <v>15</v>
      </c>
      <c r="C100" s="142">
        <v>0</v>
      </c>
      <c r="D100" s="142">
        <v>15302.5</v>
      </c>
      <c r="E100" s="142">
        <v>15302.5</v>
      </c>
      <c r="F100" s="142">
        <v>0</v>
      </c>
      <c r="G100" s="142">
        <v>0</v>
      </c>
      <c r="H100" s="142">
        <v>0</v>
      </c>
      <c r="I100" s="142">
        <v>0</v>
      </c>
      <c r="J100" s="142">
        <v>0</v>
      </c>
      <c r="K100" s="142">
        <v>1811162.65</v>
      </c>
      <c r="L100" s="142">
        <v>0</v>
      </c>
      <c r="M100" s="142">
        <v>1826465.15</v>
      </c>
    </row>
    <row r="101" spans="1:13" s="145" customFormat="1" ht="10.199999999999999">
      <c r="A101" s="74" t="s">
        <v>112</v>
      </c>
      <c r="B101" s="33" t="s">
        <v>15</v>
      </c>
      <c r="C101" s="142">
        <v>0</v>
      </c>
      <c r="D101" s="142">
        <v>0</v>
      </c>
      <c r="E101" s="142">
        <v>0</v>
      </c>
      <c r="F101" s="142">
        <v>0</v>
      </c>
      <c r="G101" s="142">
        <v>0</v>
      </c>
      <c r="H101" s="142">
        <v>0</v>
      </c>
      <c r="I101" s="142">
        <v>0</v>
      </c>
      <c r="J101" s="142">
        <v>0</v>
      </c>
      <c r="K101" s="142">
        <v>2460000</v>
      </c>
      <c r="L101" s="142">
        <v>0</v>
      </c>
      <c r="M101" s="142">
        <v>2460000</v>
      </c>
    </row>
    <row r="102" spans="1:13" s="145" customFormat="1" ht="10.199999999999999">
      <c r="A102" s="74" t="s">
        <v>113</v>
      </c>
      <c r="B102" s="33" t="s">
        <v>15</v>
      </c>
      <c r="C102" s="142">
        <v>0</v>
      </c>
      <c r="D102" s="142">
        <v>0</v>
      </c>
      <c r="E102" s="142">
        <v>0</v>
      </c>
      <c r="F102" s="142">
        <v>0</v>
      </c>
      <c r="G102" s="142">
        <v>0</v>
      </c>
      <c r="H102" s="142">
        <v>0</v>
      </c>
      <c r="I102" s="142">
        <v>0</v>
      </c>
      <c r="J102" s="142">
        <v>0</v>
      </c>
      <c r="K102" s="142">
        <v>0</v>
      </c>
      <c r="L102" s="142">
        <v>123894</v>
      </c>
      <c r="M102" s="142">
        <v>0</v>
      </c>
    </row>
    <row r="103" spans="1:13" s="145" customFormat="1" ht="10.199999999999999">
      <c r="A103" s="74" t="s">
        <v>114</v>
      </c>
      <c r="B103" s="33" t="s">
        <v>15</v>
      </c>
      <c r="C103" s="142">
        <v>0</v>
      </c>
      <c r="D103" s="142">
        <v>5320.07</v>
      </c>
      <c r="E103" s="142">
        <v>5320.07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5320.07</v>
      </c>
    </row>
    <row r="104" spans="1:13" s="145" customFormat="1" ht="10.199999999999999">
      <c r="A104" s="74" t="s">
        <v>115</v>
      </c>
      <c r="B104" s="33" t="s">
        <v>15</v>
      </c>
      <c r="C104" s="142">
        <v>0</v>
      </c>
      <c r="D104" s="142">
        <v>0</v>
      </c>
      <c r="E104" s="142">
        <v>0</v>
      </c>
      <c r="F104" s="142">
        <v>0</v>
      </c>
      <c r="G104" s="142">
        <v>0</v>
      </c>
      <c r="H104" s="142">
        <v>0</v>
      </c>
      <c r="I104" s="142">
        <v>0</v>
      </c>
      <c r="J104" s="142">
        <v>0</v>
      </c>
      <c r="K104" s="142">
        <v>3109880</v>
      </c>
      <c r="L104" s="142">
        <v>0</v>
      </c>
      <c r="M104" s="142">
        <v>3109880</v>
      </c>
    </row>
    <row r="105" spans="1:13" s="145" customFormat="1" ht="10.199999999999999">
      <c r="A105" s="74" t="s">
        <v>116</v>
      </c>
      <c r="B105" s="33" t="s">
        <v>15</v>
      </c>
      <c r="C105" s="142">
        <v>0</v>
      </c>
      <c r="D105" s="142">
        <v>0</v>
      </c>
      <c r="E105" s="142">
        <v>0</v>
      </c>
      <c r="F105" s="142">
        <v>0</v>
      </c>
      <c r="G105" s="142">
        <v>0</v>
      </c>
      <c r="H105" s="142">
        <v>0</v>
      </c>
      <c r="I105" s="142">
        <v>0</v>
      </c>
      <c r="J105" s="142">
        <v>0</v>
      </c>
      <c r="K105" s="142">
        <v>0</v>
      </c>
      <c r="L105" s="142">
        <v>1012048</v>
      </c>
      <c r="M105" s="142">
        <v>0</v>
      </c>
    </row>
    <row r="106" spans="1:13" s="145" customFormat="1" ht="10.199999999999999">
      <c r="A106" s="74" t="s">
        <v>117</v>
      </c>
      <c r="B106" s="33" t="s">
        <v>15</v>
      </c>
      <c r="C106" s="142">
        <v>0</v>
      </c>
      <c r="D106" s="142">
        <v>0</v>
      </c>
      <c r="E106" s="142">
        <v>0</v>
      </c>
      <c r="F106" s="142">
        <v>0</v>
      </c>
      <c r="G106" s="142">
        <v>0</v>
      </c>
      <c r="H106" s="142">
        <v>0</v>
      </c>
      <c r="I106" s="142">
        <v>0</v>
      </c>
      <c r="J106" s="142">
        <v>0</v>
      </c>
      <c r="K106" s="142">
        <v>0</v>
      </c>
      <c r="L106" s="142">
        <v>0</v>
      </c>
      <c r="M106" s="142">
        <v>0</v>
      </c>
    </row>
    <row r="107" spans="1:13" s="145" customFormat="1" ht="10.199999999999999">
      <c r="A107" s="74" t="s">
        <v>118</v>
      </c>
      <c r="B107" s="33" t="s">
        <v>15</v>
      </c>
      <c r="C107" s="142">
        <v>0</v>
      </c>
      <c r="D107" s="142">
        <v>0</v>
      </c>
      <c r="E107" s="142">
        <v>0</v>
      </c>
      <c r="F107" s="142">
        <v>0</v>
      </c>
      <c r="G107" s="142">
        <v>0</v>
      </c>
      <c r="H107" s="142">
        <v>0</v>
      </c>
      <c r="I107" s="142">
        <v>0</v>
      </c>
      <c r="J107" s="142">
        <v>0</v>
      </c>
      <c r="K107" s="142">
        <v>0</v>
      </c>
      <c r="L107" s="142">
        <v>74006</v>
      </c>
      <c r="M107" s="142">
        <v>0</v>
      </c>
    </row>
    <row r="108" spans="1:13" s="145" customFormat="1" ht="10.199999999999999">
      <c r="A108" s="74" t="s">
        <v>119</v>
      </c>
      <c r="B108" s="33" t="s">
        <v>15</v>
      </c>
      <c r="C108" s="142">
        <v>0</v>
      </c>
      <c r="D108" s="142">
        <v>4293.6099999999997</v>
      </c>
      <c r="E108" s="142">
        <v>4293.6099999999997</v>
      </c>
      <c r="F108" s="142">
        <v>0</v>
      </c>
      <c r="G108" s="142">
        <v>0</v>
      </c>
      <c r="H108" s="142">
        <v>0</v>
      </c>
      <c r="I108" s="142">
        <v>0</v>
      </c>
      <c r="J108" s="142">
        <v>0</v>
      </c>
      <c r="K108" s="142">
        <v>0</v>
      </c>
      <c r="L108" s="142">
        <v>666974</v>
      </c>
      <c r="M108" s="142">
        <v>4293.6099999999997</v>
      </c>
    </row>
    <row r="109" spans="1:13" s="145" customFormat="1" ht="10.199999999999999">
      <c r="A109" s="74" t="s">
        <v>120</v>
      </c>
      <c r="B109" s="33" t="s">
        <v>15</v>
      </c>
      <c r="C109" s="142">
        <v>0</v>
      </c>
      <c r="D109" s="142">
        <v>13568.11</v>
      </c>
      <c r="E109" s="142">
        <v>13568.11</v>
      </c>
      <c r="F109" s="142">
        <v>0</v>
      </c>
      <c r="G109" s="142">
        <v>0</v>
      </c>
      <c r="H109" s="142">
        <v>0</v>
      </c>
      <c r="I109" s="142">
        <v>0</v>
      </c>
      <c r="J109" s="142">
        <v>0</v>
      </c>
      <c r="K109" s="142">
        <v>5653156.8099999996</v>
      </c>
      <c r="L109" s="142">
        <v>0</v>
      </c>
      <c r="M109" s="142">
        <v>5666724.9199999999</v>
      </c>
    </row>
    <row r="110" spans="1:13" s="145" customFormat="1" ht="10.199999999999999">
      <c r="A110" s="74" t="s">
        <v>121</v>
      </c>
      <c r="B110" s="33" t="s">
        <v>15</v>
      </c>
      <c r="C110" s="142">
        <v>0</v>
      </c>
      <c r="D110" s="142">
        <v>1824.99</v>
      </c>
      <c r="E110" s="142">
        <v>1824.99</v>
      </c>
      <c r="F110" s="142">
        <v>0</v>
      </c>
      <c r="G110" s="142">
        <v>0</v>
      </c>
      <c r="H110" s="142">
        <v>0</v>
      </c>
      <c r="I110" s="142">
        <v>0</v>
      </c>
      <c r="J110" s="142">
        <v>0</v>
      </c>
      <c r="K110" s="142">
        <v>0</v>
      </c>
      <c r="L110" s="142">
        <v>43491</v>
      </c>
      <c r="M110" s="142">
        <v>1824.99</v>
      </c>
    </row>
    <row r="111" spans="1:13" s="145" customFormat="1" ht="10.199999999999999">
      <c r="A111" s="74" t="s">
        <v>122</v>
      </c>
      <c r="B111" s="33" t="s">
        <v>15</v>
      </c>
      <c r="C111" s="142">
        <v>0</v>
      </c>
      <c r="D111" s="142">
        <v>3386.12</v>
      </c>
      <c r="E111" s="142">
        <v>3386.12</v>
      </c>
      <c r="F111" s="142">
        <v>0</v>
      </c>
      <c r="G111" s="142">
        <v>0</v>
      </c>
      <c r="H111" s="142">
        <v>0</v>
      </c>
      <c r="I111" s="142">
        <v>0</v>
      </c>
      <c r="J111" s="142">
        <v>0</v>
      </c>
      <c r="K111" s="142">
        <v>0</v>
      </c>
      <c r="L111" s="142">
        <v>0</v>
      </c>
      <c r="M111" s="142">
        <v>3386.12</v>
      </c>
    </row>
    <row r="112" spans="1:13" s="145" customFormat="1" ht="10.199999999999999">
      <c r="A112" s="74" t="s">
        <v>123</v>
      </c>
      <c r="B112" s="33" t="s">
        <v>15</v>
      </c>
      <c r="C112" s="142">
        <v>0</v>
      </c>
      <c r="D112" s="142">
        <v>1330.75</v>
      </c>
      <c r="E112" s="142">
        <v>1330.75</v>
      </c>
      <c r="F112" s="142">
        <v>0</v>
      </c>
      <c r="G112" s="142">
        <v>0</v>
      </c>
      <c r="H112" s="142">
        <v>0</v>
      </c>
      <c r="I112" s="142">
        <v>0</v>
      </c>
      <c r="J112" s="142">
        <v>0</v>
      </c>
      <c r="K112" s="142">
        <v>0</v>
      </c>
      <c r="L112" s="142">
        <v>0</v>
      </c>
      <c r="M112" s="142">
        <v>1330.75</v>
      </c>
    </row>
    <row r="113" spans="1:13" s="145" customFormat="1" ht="10.199999999999999">
      <c r="A113" s="74" t="s">
        <v>124</v>
      </c>
      <c r="B113" s="33" t="s">
        <v>15</v>
      </c>
      <c r="C113" s="142">
        <v>0</v>
      </c>
      <c r="D113" s="142">
        <v>0</v>
      </c>
      <c r="E113" s="142">
        <v>0</v>
      </c>
      <c r="F113" s="142">
        <v>0</v>
      </c>
      <c r="G113" s="142">
        <v>0</v>
      </c>
      <c r="H113" s="142">
        <v>0</v>
      </c>
      <c r="I113" s="142">
        <v>0</v>
      </c>
      <c r="J113" s="142">
        <v>0</v>
      </c>
      <c r="K113" s="142">
        <v>0</v>
      </c>
      <c r="L113" s="142">
        <v>992454</v>
      </c>
      <c r="M113" s="142">
        <v>0</v>
      </c>
    </row>
    <row r="114" spans="1:13" s="145" customFormat="1" ht="10.199999999999999">
      <c r="A114" s="74" t="s">
        <v>125</v>
      </c>
      <c r="B114" s="33" t="s">
        <v>15</v>
      </c>
      <c r="C114" s="142">
        <v>0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  <c r="I114" s="142">
        <v>0</v>
      </c>
      <c r="J114" s="142">
        <v>0</v>
      </c>
      <c r="K114" s="142">
        <v>0</v>
      </c>
      <c r="L114" s="142">
        <v>152939</v>
      </c>
      <c r="M114" s="142">
        <v>0</v>
      </c>
    </row>
    <row r="115" spans="1:13" s="145" customFormat="1" ht="10.199999999999999">
      <c r="A115" s="74" t="s">
        <v>126</v>
      </c>
      <c r="B115" s="33" t="s">
        <v>15</v>
      </c>
      <c r="C115" s="142">
        <v>0</v>
      </c>
      <c r="D115" s="142">
        <v>32674.400000000001</v>
      </c>
      <c r="E115" s="142">
        <v>32674.400000000001</v>
      </c>
      <c r="F115" s="142">
        <v>0</v>
      </c>
      <c r="G115" s="142">
        <v>0</v>
      </c>
      <c r="H115" s="142">
        <v>0</v>
      </c>
      <c r="I115" s="142">
        <v>0</v>
      </c>
      <c r="J115" s="142">
        <v>0</v>
      </c>
      <c r="K115" s="142">
        <v>0</v>
      </c>
      <c r="L115" s="142">
        <v>0</v>
      </c>
      <c r="M115" s="142">
        <v>32674.400000000001</v>
      </c>
    </row>
    <row r="116" spans="1:13" s="145" customFormat="1" ht="10.199999999999999">
      <c r="A116" s="74" t="s">
        <v>127</v>
      </c>
      <c r="B116" s="33" t="s">
        <v>15</v>
      </c>
      <c r="C116" s="142">
        <v>0</v>
      </c>
      <c r="D116" s="142">
        <v>8175.51</v>
      </c>
      <c r="E116" s="142">
        <v>8175.51</v>
      </c>
      <c r="F116" s="142">
        <v>0</v>
      </c>
      <c r="G116" s="142">
        <v>0</v>
      </c>
      <c r="H116" s="142">
        <v>0</v>
      </c>
      <c r="I116" s="142">
        <v>0</v>
      </c>
      <c r="J116" s="142">
        <v>0</v>
      </c>
      <c r="K116" s="142">
        <v>0</v>
      </c>
      <c r="L116" s="142">
        <v>0</v>
      </c>
      <c r="M116" s="142">
        <v>8175.51</v>
      </c>
    </row>
    <row r="117" spans="1:13" s="145" customFormat="1" ht="10.199999999999999">
      <c r="A117" s="74" t="s">
        <v>128</v>
      </c>
      <c r="B117" s="33" t="s">
        <v>15</v>
      </c>
      <c r="C117" s="142">
        <v>0</v>
      </c>
      <c r="D117" s="142">
        <v>1605.81</v>
      </c>
      <c r="E117" s="142">
        <v>1605.81</v>
      </c>
      <c r="F117" s="142">
        <v>0</v>
      </c>
      <c r="G117" s="142">
        <v>0</v>
      </c>
      <c r="H117" s="142">
        <v>0</v>
      </c>
      <c r="I117" s="142">
        <v>0</v>
      </c>
      <c r="J117" s="142">
        <v>0</v>
      </c>
      <c r="K117" s="142">
        <v>0</v>
      </c>
      <c r="L117" s="142">
        <v>131228</v>
      </c>
      <c r="M117" s="142">
        <v>1605.81</v>
      </c>
    </row>
    <row r="118" spans="1:13" s="145" customFormat="1" ht="10.199999999999999">
      <c r="A118" s="74" t="s">
        <v>129</v>
      </c>
      <c r="B118" s="33" t="s">
        <v>15</v>
      </c>
      <c r="C118" s="142">
        <v>0</v>
      </c>
      <c r="D118" s="142">
        <v>17293.37</v>
      </c>
      <c r="E118" s="142">
        <v>17293.37</v>
      </c>
      <c r="F118" s="142">
        <v>0</v>
      </c>
      <c r="G118" s="142">
        <v>0</v>
      </c>
      <c r="H118" s="142">
        <v>0</v>
      </c>
      <c r="I118" s="142">
        <v>0</v>
      </c>
      <c r="J118" s="142">
        <v>0</v>
      </c>
      <c r="K118" s="142">
        <v>0</v>
      </c>
      <c r="L118" s="142">
        <v>3654927</v>
      </c>
      <c r="M118" s="142">
        <v>17293.37</v>
      </c>
    </row>
    <row r="119" spans="1:13" s="145" customFormat="1" ht="10.199999999999999">
      <c r="A119" s="74" t="s">
        <v>130</v>
      </c>
      <c r="B119" s="33" t="s">
        <v>15</v>
      </c>
      <c r="C119" s="142">
        <v>0</v>
      </c>
      <c r="D119" s="142">
        <v>-40871.74</v>
      </c>
      <c r="E119" s="142">
        <v>-40871.74</v>
      </c>
      <c r="F119" s="142">
        <v>0</v>
      </c>
      <c r="G119" s="142">
        <v>31091.01</v>
      </c>
      <c r="H119" s="142">
        <v>0</v>
      </c>
      <c r="I119" s="142">
        <v>31091.01</v>
      </c>
      <c r="J119" s="142">
        <v>0</v>
      </c>
      <c r="K119" s="142">
        <v>0</v>
      </c>
      <c r="L119" s="142">
        <v>0</v>
      </c>
      <c r="M119" s="142">
        <v>-9780.73</v>
      </c>
    </row>
    <row r="120" spans="1:13" s="145" customFormat="1" ht="10.199999999999999">
      <c r="A120" s="74" t="s">
        <v>131</v>
      </c>
      <c r="B120" s="33" t="s">
        <v>15</v>
      </c>
      <c r="C120" s="142">
        <v>0</v>
      </c>
      <c r="D120" s="142">
        <v>0</v>
      </c>
      <c r="E120" s="142">
        <v>0</v>
      </c>
      <c r="F120" s="142">
        <v>0</v>
      </c>
      <c r="G120" s="142">
        <v>0</v>
      </c>
      <c r="H120" s="142">
        <v>0</v>
      </c>
      <c r="I120" s="142">
        <v>0</v>
      </c>
      <c r="J120" s="142">
        <v>0</v>
      </c>
      <c r="K120" s="142">
        <v>0</v>
      </c>
      <c r="L120" s="142">
        <v>200000</v>
      </c>
      <c r="M120" s="142">
        <v>0</v>
      </c>
    </row>
    <row r="121" spans="1:13" s="145" customFormat="1" ht="10.199999999999999">
      <c r="A121" s="74" t="s">
        <v>132</v>
      </c>
      <c r="B121" s="33" t="s">
        <v>15</v>
      </c>
      <c r="C121" s="142">
        <v>0</v>
      </c>
      <c r="D121" s="142">
        <v>43741.9</v>
      </c>
      <c r="E121" s="142">
        <v>43741.9</v>
      </c>
      <c r="F121" s="142">
        <v>0</v>
      </c>
      <c r="G121" s="142">
        <v>0</v>
      </c>
      <c r="H121" s="142">
        <v>0</v>
      </c>
      <c r="I121" s="142">
        <v>0</v>
      </c>
      <c r="J121" s="142">
        <v>0</v>
      </c>
      <c r="K121" s="142">
        <v>0</v>
      </c>
      <c r="L121" s="142">
        <v>0</v>
      </c>
      <c r="M121" s="142">
        <v>43741.9</v>
      </c>
    </row>
    <row r="122" spans="1:13" s="145" customFormat="1" ht="10.199999999999999">
      <c r="A122" s="74" t="s">
        <v>133</v>
      </c>
      <c r="B122" s="33" t="s">
        <v>15</v>
      </c>
      <c r="C122" s="142">
        <v>0</v>
      </c>
      <c r="D122" s="142">
        <v>0</v>
      </c>
      <c r="E122" s="142">
        <v>0</v>
      </c>
      <c r="F122" s="142">
        <v>0</v>
      </c>
      <c r="G122" s="142">
        <v>0</v>
      </c>
      <c r="H122" s="142">
        <v>0</v>
      </c>
      <c r="I122" s="142">
        <v>0</v>
      </c>
      <c r="J122" s="142">
        <v>0</v>
      </c>
      <c r="K122" s="142">
        <v>0</v>
      </c>
      <c r="L122" s="142">
        <v>71227</v>
      </c>
      <c r="M122" s="142">
        <v>0</v>
      </c>
    </row>
    <row r="123" spans="1:13" s="145" customFormat="1" ht="10.199999999999999">
      <c r="A123" s="74" t="s">
        <v>134</v>
      </c>
      <c r="B123" s="33" t="s">
        <v>15</v>
      </c>
      <c r="C123" s="142">
        <v>0</v>
      </c>
      <c r="D123" s="142">
        <v>7372</v>
      </c>
      <c r="E123" s="142">
        <v>7372</v>
      </c>
      <c r="F123" s="142">
        <v>0</v>
      </c>
      <c r="G123" s="142">
        <v>0</v>
      </c>
      <c r="H123" s="142">
        <v>0</v>
      </c>
      <c r="I123" s="142">
        <v>0</v>
      </c>
      <c r="J123" s="142">
        <v>0</v>
      </c>
      <c r="K123" s="142">
        <v>0</v>
      </c>
      <c r="L123" s="142">
        <v>0</v>
      </c>
      <c r="M123" s="142">
        <v>7372</v>
      </c>
    </row>
    <row r="124" spans="1:13" s="145" customFormat="1" ht="10.199999999999999">
      <c r="A124" s="74" t="s">
        <v>135</v>
      </c>
      <c r="B124" s="33" t="s">
        <v>15</v>
      </c>
      <c r="C124" s="142">
        <v>0</v>
      </c>
      <c r="D124" s="142">
        <v>5866.71</v>
      </c>
      <c r="E124" s="142">
        <v>5866.71</v>
      </c>
      <c r="F124" s="142">
        <v>0</v>
      </c>
      <c r="G124" s="142">
        <v>0</v>
      </c>
      <c r="H124" s="142">
        <v>0</v>
      </c>
      <c r="I124" s="142">
        <v>0</v>
      </c>
      <c r="J124" s="142">
        <v>0</v>
      </c>
      <c r="K124" s="142">
        <v>0</v>
      </c>
      <c r="L124" s="142">
        <v>0</v>
      </c>
      <c r="M124" s="142">
        <v>5866.71</v>
      </c>
    </row>
    <row r="125" spans="1:13" s="145" customFormat="1" ht="10.199999999999999">
      <c r="A125" s="74" t="s">
        <v>136</v>
      </c>
      <c r="B125" s="33" t="s">
        <v>15</v>
      </c>
      <c r="C125" s="142">
        <v>0</v>
      </c>
      <c r="D125" s="142">
        <v>0</v>
      </c>
      <c r="E125" s="142">
        <v>0</v>
      </c>
      <c r="F125" s="142">
        <v>0</v>
      </c>
      <c r="G125" s="142">
        <v>0</v>
      </c>
      <c r="H125" s="142">
        <v>0</v>
      </c>
      <c r="I125" s="142">
        <v>0</v>
      </c>
      <c r="J125" s="142">
        <v>0</v>
      </c>
      <c r="K125" s="142">
        <v>0</v>
      </c>
      <c r="L125" s="142">
        <v>90674</v>
      </c>
      <c r="M125" s="142">
        <v>0</v>
      </c>
    </row>
    <row r="126" spans="1:13" s="145" customFormat="1" ht="10.199999999999999">
      <c r="A126" s="74" t="s">
        <v>137</v>
      </c>
      <c r="B126" s="33" t="s">
        <v>15</v>
      </c>
      <c r="C126" s="142">
        <v>0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  <c r="I126" s="142">
        <v>0</v>
      </c>
      <c r="J126" s="142">
        <v>0</v>
      </c>
      <c r="K126" s="142">
        <v>811129.32</v>
      </c>
      <c r="L126" s="142">
        <v>3345884</v>
      </c>
      <c r="M126" s="142">
        <v>811129.32</v>
      </c>
    </row>
    <row r="127" spans="1:13" s="145" customFormat="1" ht="10.199999999999999">
      <c r="A127" s="74" t="s">
        <v>138</v>
      </c>
      <c r="B127" s="33" t="s">
        <v>15</v>
      </c>
      <c r="C127" s="142">
        <v>0</v>
      </c>
      <c r="D127" s="142">
        <v>208699.56</v>
      </c>
      <c r="E127" s="142">
        <v>208699.56</v>
      </c>
      <c r="F127" s="142">
        <v>0</v>
      </c>
      <c r="G127" s="142">
        <v>0</v>
      </c>
      <c r="H127" s="142">
        <v>0</v>
      </c>
      <c r="I127" s="142">
        <v>0</v>
      </c>
      <c r="J127" s="142">
        <v>0</v>
      </c>
      <c r="K127" s="142">
        <v>6993734</v>
      </c>
      <c r="L127" s="142">
        <v>4132400</v>
      </c>
      <c r="M127" s="142">
        <v>7202433.5599999996</v>
      </c>
    </row>
    <row r="128" spans="1:13" s="145" customFormat="1" ht="10.199999999999999">
      <c r="A128" s="74" t="s">
        <v>139</v>
      </c>
      <c r="B128" s="33" t="s">
        <v>15</v>
      </c>
      <c r="C128" s="142">
        <v>0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  <c r="I128" s="142">
        <v>0</v>
      </c>
      <c r="J128" s="142">
        <v>0</v>
      </c>
      <c r="K128" s="142">
        <v>0</v>
      </c>
      <c r="L128" s="142">
        <v>765193</v>
      </c>
      <c r="M128" s="142">
        <v>0</v>
      </c>
    </row>
    <row r="129" spans="1:13" s="145" customFormat="1" ht="10.199999999999999">
      <c r="A129" s="74" t="s">
        <v>140</v>
      </c>
      <c r="B129" s="33" t="s">
        <v>15</v>
      </c>
      <c r="C129" s="142">
        <v>0</v>
      </c>
      <c r="D129" s="142">
        <v>0</v>
      </c>
      <c r="E129" s="142">
        <v>0</v>
      </c>
      <c r="F129" s="142">
        <v>0</v>
      </c>
      <c r="G129" s="142">
        <v>0</v>
      </c>
      <c r="H129" s="142">
        <v>0</v>
      </c>
      <c r="I129" s="142">
        <v>0</v>
      </c>
      <c r="J129" s="142">
        <v>0</v>
      </c>
      <c r="K129" s="142">
        <v>0</v>
      </c>
      <c r="L129" s="142">
        <v>108972</v>
      </c>
      <c r="M129" s="142">
        <v>0</v>
      </c>
    </row>
    <row r="130" spans="1:13" s="145" customFormat="1" ht="10.199999999999999">
      <c r="A130" s="74" t="s">
        <v>141</v>
      </c>
      <c r="B130" s="33" t="s">
        <v>15</v>
      </c>
      <c r="C130" s="142">
        <v>0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  <c r="I130" s="142">
        <v>0</v>
      </c>
      <c r="J130" s="142">
        <v>0</v>
      </c>
      <c r="K130" s="142">
        <v>0</v>
      </c>
      <c r="L130" s="142">
        <v>0</v>
      </c>
      <c r="M130" s="142">
        <v>0</v>
      </c>
    </row>
    <row r="131" spans="1:13" s="145" customFormat="1" ht="10.199999999999999">
      <c r="A131" s="74" t="s">
        <v>142</v>
      </c>
      <c r="B131" s="33" t="s">
        <v>15</v>
      </c>
      <c r="C131" s="142">
        <v>0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  <c r="I131" s="142">
        <v>0</v>
      </c>
      <c r="J131" s="142">
        <v>0</v>
      </c>
      <c r="K131" s="142">
        <v>0</v>
      </c>
      <c r="L131" s="142">
        <v>0</v>
      </c>
      <c r="M131" s="142">
        <v>0</v>
      </c>
    </row>
    <row r="132" spans="1:13" s="145" customFormat="1" ht="10.199999999999999">
      <c r="A132" s="74" t="s">
        <v>143</v>
      </c>
      <c r="B132" s="33" t="s">
        <v>15</v>
      </c>
      <c r="C132" s="142">
        <v>0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  <c r="I132" s="142">
        <v>0</v>
      </c>
      <c r="J132" s="142">
        <v>0</v>
      </c>
      <c r="K132" s="142">
        <v>0</v>
      </c>
      <c r="L132" s="142">
        <v>786580</v>
      </c>
      <c r="M132" s="142">
        <v>0</v>
      </c>
    </row>
    <row r="133" spans="1:13" s="145" customFormat="1" ht="10.199999999999999">
      <c r="A133" s="74" t="s">
        <v>144</v>
      </c>
      <c r="B133" s="33" t="s">
        <v>15</v>
      </c>
      <c r="C133" s="142">
        <v>0</v>
      </c>
      <c r="D133" s="142">
        <v>11234</v>
      </c>
      <c r="E133" s="142">
        <v>11234</v>
      </c>
      <c r="F133" s="142">
        <v>0</v>
      </c>
      <c r="G133" s="142">
        <v>0</v>
      </c>
      <c r="H133" s="142">
        <v>0</v>
      </c>
      <c r="I133" s="142">
        <v>0</v>
      </c>
      <c r="J133" s="142">
        <v>0</v>
      </c>
      <c r="K133" s="142">
        <v>0</v>
      </c>
      <c r="L133" s="142">
        <v>8062638</v>
      </c>
      <c r="M133" s="142">
        <v>11234</v>
      </c>
    </row>
    <row r="134" spans="1:13" s="145" customFormat="1" ht="10.199999999999999">
      <c r="A134" s="74" t="s">
        <v>145</v>
      </c>
      <c r="B134" s="33" t="s">
        <v>15</v>
      </c>
      <c r="C134" s="142">
        <v>0</v>
      </c>
      <c r="D134" s="142">
        <v>2323.0700000000002</v>
      </c>
      <c r="E134" s="142">
        <v>2323.0700000000002</v>
      </c>
      <c r="F134" s="142">
        <v>0</v>
      </c>
      <c r="G134" s="142">
        <v>0</v>
      </c>
      <c r="H134" s="142">
        <v>0</v>
      </c>
      <c r="I134" s="142">
        <v>0</v>
      </c>
      <c r="J134" s="142">
        <v>0</v>
      </c>
      <c r="K134" s="142">
        <v>0</v>
      </c>
      <c r="L134" s="142">
        <v>57839</v>
      </c>
      <c r="M134" s="142">
        <v>2323.0700000000002</v>
      </c>
    </row>
    <row r="135" spans="1:13" s="145" customFormat="1" ht="10.199999999999999">
      <c r="A135" s="74" t="s">
        <v>146</v>
      </c>
      <c r="B135" s="33" t="s">
        <v>15</v>
      </c>
      <c r="C135" s="142">
        <v>0</v>
      </c>
      <c r="D135" s="142">
        <v>195.87</v>
      </c>
      <c r="E135" s="142">
        <v>195.87</v>
      </c>
      <c r="F135" s="142">
        <v>0</v>
      </c>
      <c r="G135" s="142">
        <v>0</v>
      </c>
      <c r="H135" s="142">
        <v>0</v>
      </c>
      <c r="I135" s="142">
        <v>0</v>
      </c>
      <c r="J135" s="142">
        <v>0</v>
      </c>
      <c r="K135" s="142">
        <v>0</v>
      </c>
      <c r="L135" s="142">
        <v>-10495</v>
      </c>
      <c r="M135" s="142">
        <v>195.87</v>
      </c>
    </row>
    <row r="136" spans="1:13" s="145" customFormat="1" ht="10.199999999999999">
      <c r="A136" s="74" t="s">
        <v>147</v>
      </c>
      <c r="B136" s="33" t="s">
        <v>15</v>
      </c>
      <c r="C136" s="142">
        <v>0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  <c r="I136" s="142">
        <v>0</v>
      </c>
      <c r="J136" s="142">
        <v>0</v>
      </c>
      <c r="K136" s="142">
        <v>0</v>
      </c>
      <c r="L136" s="142">
        <v>0</v>
      </c>
      <c r="M136" s="142">
        <v>0</v>
      </c>
    </row>
    <row r="137" spans="1:13" s="145" customFormat="1" ht="10.199999999999999">
      <c r="A137" s="74" t="s">
        <v>148</v>
      </c>
      <c r="B137" s="33" t="s">
        <v>15</v>
      </c>
      <c r="C137" s="142">
        <v>0</v>
      </c>
      <c r="D137" s="142">
        <v>1147.22</v>
      </c>
      <c r="E137" s="142">
        <v>1147.22</v>
      </c>
      <c r="F137" s="142">
        <v>0</v>
      </c>
      <c r="G137" s="142">
        <v>0</v>
      </c>
      <c r="H137" s="142">
        <v>0</v>
      </c>
      <c r="I137" s="142">
        <v>0</v>
      </c>
      <c r="J137" s="142">
        <v>0</v>
      </c>
      <c r="K137" s="142">
        <v>3965000</v>
      </c>
      <c r="L137" s="142">
        <v>0</v>
      </c>
      <c r="M137" s="142">
        <v>3966147.22</v>
      </c>
    </row>
    <row r="138" spans="1:13" s="145" customFormat="1" ht="10.199999999999999">
      <c r="A138" s="74" t="s">
        <v>149</v>
      </c>
      <c r="B138" s="33" t="s">
        <v>15</v>
      </c>
      <c r="C138" s="142">
        <v>0</v>
      </c>
      <c r="D138" s="142">
        <v>0</v>
      </c>
      <c r="E138" s="142">
        <v>0</v>
      </c>
      <c r="F138" s="142">
        <v>0</v>
      </c>
      <c r="G138" s="142">
        <v>0</v>
      </c>
      <c r="H138" s="142">
        <v>0</v>
      </c>
      <c r="I138" s="142">
        <v>0</v>
      </c>
      <c r="J138" s="142">
        <v>0</v>
      </c>
      <c r="K138" s="142">
        <v>0</v>
      </c>
      <c r="L138" s="142">
        <v>6926911</v>
      </c>
      <c r="M138" s="142">
        <v>0</v>
      </c>
    </row>
    <row r="139" spans="1:13" s="145" customFormat="1" ht="10.199999999999999">
      <c r="A139" s="74" t="s">
        <v>150</v>
      </c>
      <c r="B139" s="33" t="s">
        <v>15</v>
      </c>
      <c r="C139" s="142">
        <v>0</v>
      </c>
      <c r="D139" s="142">
        <v>0</v>
      </c>
      <c r="E139" s="142">
        <v>0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42">
        <v>0</v>
      </c>
      <c r="L139" s="142">
        <v>124505</v>
      </c>
      <c r="M139" s="142">
        <v>0</v>
      </c>
    </row>
    <row r="140" spans="1:13" s="145" customFormat="1" ht="10.199999999999999">
      <c r="A140" s="74" t="s">
        <v>151</v>
      </c>
      <c r="B140" s="33" t="s">
        <v>15</v>
      </c>
      <c r="C140" s="142">
        <v>0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  <c r="I140" s="142">
        <v>0</v>
      </c>
      <c r="J140" s="142">
        <v>0</v>
      </c>
      <c r="K140" s="142">
        <v>0</v>
      </c>
      <c r="L140" s="142">
        <v>0</v>
      </c>
      <c r="M140" s="142">
        <v>0</v>
      </c>
    </row>
    <row r="141" spans="1:13" s="145" customFormat="1" ht="10.199999999999999">
      <c r="A141" s="74" t="s">
        <v>152</v>
      </c>
      <c r="B141" s="33" t="s">
        <v>15</v>
      </c>
      <c r="C141" s="142">
        <v>0</v>
      </c>
      <c r="D141" s="142">
        <v>14036.2</v>
      </c>
      <c r="E141" s="142">
        <v>14036.2</v>
      </c>
      <c r="F141" s="142">
        <v>0</v>
      </c>
      <c r="G141" s="142">
        <v>0</v>
      </c>
      <c r="H141" s="142">
        <v>0</v>
      </c>
      <c r="I141" s="142">
        <v>0</v>
      </c>
      <c r="J141" s="142">
        <v>0</v>
      </c>
      <c r="K141" s="142">
        <v>6589300</v>
      </c>
      <c r="L141" s="142">
        <v>214914</v>
      </c>
      <c r="M141" s="142">
        <v>6603336.2000000002</v>
      </c>
    </row>
    <row r="142" spans="1:13" s="145" customFormat="1" ht="10.199999999999999">
      <c r="A142" s="74" t="s">
        <v>153</v>
      </c>
      <c r="B142" s="33" t="s">
        <v>15</v>
      </c>
      <c r="C142" s="142">
        <v>0</v>
      </c>
      <c r="D142" s="142">
        <v>50548.800000000003</v>
      </c>
      <c r="E142" s="142">
        <v>50548.800000000003</v>
      </c>
      <c r="F142" s="142">
        <v>0</v>
      </c>
      <c r="G142" s="142">
        <v>0</v>
      </c>
      <c r="H142" s="142">
        <v>0</v>
      </c>
      <c r="I142" s="142">
        <v>0</v>
      </c>
      <c r="J142" s="142">
        <v>0</v>
      </c>
      <c r="K142" s="142">
        <v>0</v>
      </c>
      <c r="L142" s="142">
        <v>675399</v>
      </c>
      <c r="M142" s="142">
        <v>50548.800000000003</v>
      </c>
    </row>
    <row r="143" spans="1:13" s="145" customFormat="1" ht="10.199999999999999">
      <c r="A143" s="74" t="s">
        <v>154</v>
      </c>
      <c r="B143" s="33" t="s">
        <v>15</v>
      </c>
      <c r="C143" s="142">
        <v>0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  <c r="I143" s="142">
        <v>0</v>
      </c>
      <c r="J143" s="142">
        <v>0</v>
      </c>
      <c r="K143" s="142">
        <v>0</v>
      </c>
      <c r="L143" s="142">
        <v>0</v>
      </c>
      <c r="M143" s="142">
        <v>0</v>
      </c>
    </row>
    <row r="144" spans="1:13" s="145" customFormat="1" ht="10.199999999999999">
      <c r="A144" s="74" t="s">
        <v>155</v>
      </c>
      <c r="B144" s="33" t="s">
        <v>15</v>
      </c>
      <c r="C144" s="142">
        <v>0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142">
        <v>0</v>
      </c>
      <c r="J144" s="142">
        <v>0</v>
      </c>
      <c r="K144" s="142">
        <v>0</v>
      </c>
      <c r="L144" s="142">
        <v>0</v>
      </c>
      <c r="M144" s="142">
        <v>0</v>
      </c>
    </row>
    <row r="145" spans="1:13" s="145" customFormat="1" ht="10.199999999999999">
      <c r="A145" s="74" t="s">
        <v>156</v>
      </c>
      <c r="B145" s="33" t="s">
        <v>15</v>
      </c>
      <c r="C145" s="142">
        <v>0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  <c r="I145" s="142">
        <v>0</v>
      </c>
      <c r="J145" s="142">
        <v>0</v>
      </c>
      <c r="K145" s="142">
        <v>5565289.8799999999</v>
      </c>
      <c r="L145" s="142">
        <v>0</v>
      </c>
      <c r="M145" s="142">
        <v>5565289.8799999999</v>
      </c>
    </row>
    <row r="146" spans="1:13" s="145" customFormat="1" ht="10.199999999999999">
      <c r="A146" s="74" t="s">
        <v>157</v>
      </c>
      <c r="B146" s="33" t="s">
        <v>15</v>
      </c>
      <c r="C146" s="142">
        <v>0</v>
      </c>
      <c r="D146" s="142">
        <v>0</v>
      </c>
      <c r="E146" s="142">
        <v>0</v>
      </c>
      <c r="F146" s="142">
        <v>0</v>
      </c>
      <c r="G146" s="142">
        <v>0</v>
      </c>
      <c r="H146" s="142">
        <v>0</v>
      </c>
      <c r="I146" s="142">
        <v>0</v>
      </c>
      <c r="J146" s="142">
        <v>0</v>
      </c>
      <c r="K146" s="142">
        <v>0</v>
      </c>
      <c r="L146" s="142">
        <v>292762</v>
      </c>
      <c r="M146" s="142">
        <v>0</v>
      </c>
    </row>
    <row r="147" spans="1:13" s="145" customFormat="1" ht="10.199999999999999">
      <c r="A147" s="74" t="s">
        <v>158</v>
      </c>
      <c r="B147" s="33" t="s">
        <v>15</v>
      </c>
      <c r="C147" s="142">
        <v>0</v>
      </c>
      <c r="D147" s="142">
        <v>0</v>
      </c>
      <c r="E147" s="142">
        <v>0</v>
      </c>
      <c r="F147" s="142">
        <v>0</v>
      </c>
      <c r="G147" s="142">
        <v>0</v>
      </c>
      <c r="H147" s="142">
        <v>0</v>
      </c>
      <c r="I147" s="142">
        <v>0</v>
      </c>
      <c r="J147" s="142">
        <v>0</v>
      </c>
      <c r="K147" s="142">
        <v>0</v>
      </c>
      <c r="L147" s="142">
        <v>0</v>
      </c>
      <c r="M147" s="142">
        <v>0</v>
      </c>
    </row>
    <row r="148" spans="1:13" s="145" customFormat="1" ht="10.199999999999999">
      <c r="A148" s="74" t="s">
        <v>159</v>
      </c>
      <c r="B148" s="33" t="s">
        <v>15</v>
      </c>
      <c r="C148" s="142">
        <v>0</v>
      </c>
      <c r="D148" s="142">
        <v>456.39</v>
      </c>
      <c r="E148" s="142">
        <v>456.39</v>
      </c>
      <c r="F148" s="142">
        <v>0</v>
      </c>
      <c r="G148" s="142">
        <v>0</v>
      </c>
      <c r="H148" s="142">
        <v>0</v>
      </c>
      <c r="I148" s="142">
        <v>0</v>
      </c>
      <c r="J148" s="142">
        <v>0</v>
      </c>
      <c r="K148" s="142">
        <v>0</v>
      </c>
      <c r="L148" s="142">
        <v>275872</v>
      </c>
      <c r="M148" s="142">
        <v>456.39</v>
      </c>
    </row>
    <row r="149" spans="1:13" s="145" customFormat="1" ht="10.199999999999999">
      <c r="A149" s="74" t="s">
        <v>160</v>
      </c>
      <c r="B149" s="33" t="s">
        <v>15</v>
      </c>
      <c r="C149" s="142">
        <v>0</v>
      </c>
      <c r="D149" s="142">
        <v>12001.92</v>
      </c>
      <c r="E149" s="142">
        <v>12001.92</v>
      </c>
      <c r="F149" s="142">
        <v>0</v>
      </c>
      <c r="G149" s="142">
        <v>0</v>
      </c>
      <c r="H149" s="142">
        <v>0</v>
      </c>
      <c r="I149" s="142">
        <v>0</v>
      </c>
      <c r="J149" s="142">
        <v>0</v>
      </c>
      <c r="K149" s="142">
        <v>0</v>
      </c>
      <c r="L149" s="142">
        <v>0</v>
      </c>
      <c r="M149" s="142">
        <v>12001.92</v>
      </c>
    </row>
    <row r="150" spans="1:13" s="145" customFormat="1" ht="10.199999999999999">
      <c r="A150" s="74" t="s">
        <v>161</v>
      </c>
      <c r="B150" s="33" t="s">
        <v>15</v>
      </c>
      <c r="C150" s="142">
        <v>0</v>
      </c>
      <c r="D150" s="142">
        <v>0.42</v>
      </c>
      <c r="E150" s="142">
        <v>0.42</v>
      </c>
      <c r="F150" s="142">
        <v>0</v>
      </c>
      <c r="G150" s="142">
        <v>0</v>
      </c>
      <c r="H150" s="142">
        <v>0</v>
      </c>
      <c r="I150" s="142">
        <v>0</v>
      </c>
      <c r="J150" s="142">
        <v>0</v>
      </c>
      <c r="K150" s="142">
        <v>0</v>
      </c>
      <c r="L150" s="142">
        <v>0</v>
      </c>
      <c r="M150" s="142">
        <v>0.42</v>
      </c>
    </row>
    <row r="151" spans="1:13" s="145" customFormat="1" ht="10.199999999999999">
      <c r="A151" s="74" t="s">
        <v>162</v>
      </c>
      <c r="B151" s="33" t="s">
        <v>15</v>
      </c>
      <c r="C151" s="142">
        <v>0</v>
      </c>
      <c r="D151" s="142">
        <v>0</v>
      </c>
      <c r="E151" s="142">
        <v>0</v>
      </c>
      <c r="F151" s="142">
        <v>0</v>
      </c>
      <c r="G151" s="142">
        <v>0</v>
      </c>
      <c r="H151" s="142">
        <v>0</v>
      </c>
      <c r="I151" s="142">
        <v>0</v>
      </c>
      <c r="J151" s="142">
        <v>0</v>
      </c>
      <c r="K151" s="142">
        <v>0</v>
      </c>
      <c r="L151" s="142">
        <v>192601</v>
      </c>
      <c r="M151" s="142">
        <v>0</v>
      </c>
    </row>
    <row r="152" spans="1:13" s="145" customFormat="1" ht="10.199999999999999">
      <c r="A152" s="74" t="s">
        <v>163</v>
      </c>
      <c r="B152" s="33" t="s">
        <v>15</v>
      </c>
      <c r="C152" s="142">
        <v>0</v>
      </c>
      <c r="D152" s="142">
        <v>2.99</v>
      </c>
      <c r="E152" s="142">
        <v>2.99</v>
      </c>
      <c r="F152" s="142">
        <v>0</v>
      </c>
      <c r="G152" s="142">
        <v>0</v>
      </c>
      <c r="H152" s="142">
        <v>0</v>
      </c>
      <c r="I152" s="142">
        <v>0</v>
      </c>
      <c r="J152" s="142">
        <v>0</v>
      </c>
      <c r="K152" s="142">
        <v>0</v>
      </c>
      <c r="L152" s="142">
        <v>0</v>
      </c>
      <c r="M152" s="142">
        <v>2.99</v>
      </c>
    </row>
    <row r="153" spans="1:13" s="145" customFormat="1" ht="10.199999999999999">
      <c r="A153" s="74" t="s">
        <v>164</v>
      </c>
      <c r="B153" s="33" t="s">
        <v>15</v>
      </c>
      <c r="C153" s="142">
        <v>0</v>
      </c>
      <c r="D153" s="142">
        <v>180840</v>
      </c>
      <c r="E153" s="142">
        <v>180840</v>
      </c>
      <c r="F153" s="142">
        <v>0</v>
      </c>
      <c r="G153" s="142">
        <v>0</v>
      </c>
      <c r="H153" s="142">
        <v>0</v>
      </c>
      <c r="I153" s="142">
        <v>0</v>
      </c>
      <c r="J153" s="142">
        <v>0</v>
      </c>
      <c r="K153" s="142">
        <v>0</v>
      </c>
      <c r="L153" s="142">
        <v>99025</v>
      </c>
      <c r="M153" s="142">
        <v>180840</v>
      </c>
    </row>
    <row r="154" spans="1:13" s="145" customFormat="1" ht="10.199999999999999">
      <c r="A154" s="74" t="s">
        <v>165</v>
      </c>
      <c r="B154" s="33" t="s">
        <v>15</v>
      </c>
      <c r="C154" s="142">
        <v>0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  <c r="I154" s="142">
        <v>0</v>
      </c>
      <c r="J154" s="142">
        <v>0</v>
      </c>
      <c r="K154" s="142">
        <v>0</v>
      </c>
      <c r="L154" s="142">
        <v>0</v>
      </c>
      <c r="M154" s="142">
        <v>0</v>
      </c>
    </row>
    <row r="155" spans="1:13" s="145" customFormat="1" ht="10.199999999999999">
      <c r="A155" s="74" t="s">
        <v>166</v>
      </c>
      <c r="B155" s="33" t="s">
        <v>15</v>
      </c>
      <c r="C155" s="142">
        <v>0</v>
      </c>
      <c r="D155" s="142">
        <v>53183.199999999997</v>
      </c>
      <c r="E155" s="142">
        <v>53183.199999999997</v>
      </c>
      <c r="F155" s="142">
        <v>0</v>
      </c>
      <c r="G155" s="142">
        <v>0</v>
      </c>
      <c r="H155" s="142">
        <v>0</v>
      </c>
      <c r="I155" s="142">
        <v>0</v>
      </c>
      <c r="J155" s="142">
        <v>0</v>
      </c>
      <c r="K155" s="142">
        <v>8440000</v>
      </c>
      <c r="L155" s="142">
        <v>32621</v>
      </c>
      <c r="M155" s="142">
        <v>8493183.1999999993</v>
      </c>
    </row>
    <row r="156" spans="1:13" s="145" customFormat="1" ht="10.199999999999999">
      <c r="A156" s="74" t="s">
        <v>167</v>
      </c>
      <c r="B156" s="33" t="s">
        <v>15</v>
      </c>
      <c r="C156" s="142">
        <v>0</v>
      </c>
      <c r="D156" s="142">
        <v>59130</v>
      </c>
      <c r="E156" s="142">
        <v>59130</v>
      </c>
      <c r="F156" s="142">
        <v>0</v>
      </c>
      <c r="G156" s="142">
        <v>0</v>
      </c>
      <c r="H156" s="142">
        <v>0</v>
      </c>
      <c r="I156" s="142">
        <v>0</v>
      </c>
      <c r="J156" s="142">
        <v>0</v>
      </c>
      <c r="K156" s="142">
        <v>23600000</v>
      </c>
      <c r="L156" s="142">
        <v>260925</v>
      </c>
      <c r="M156" s="142">
        <v>23659130</v>
      </c>
    </row>
    <row r="157" spans="1:13" s="145" customFormat="1" ht="10.199999999999999">
      <c r="A157" s="74" t="s">
        <v>168</v>
      </c>
      <c r="B157" s="33" t="s">
        <v>15</v>
      </c>
      <c r="C157" s="142">
        <v>0</v>
      </c>
      <c r="D157" s="142">
        <v>0</v>
      </c>
      <c r="E157" s="142">
        <v>0</v>
      </c>
      <c r="F157" s="142">
        <v>0</v>
      </c>
      <c r="G157" s="142">
        <v>0</v>
      </c>
      <c r="H157" s="142">
        <v>0</v>
      </c>
      <c r="I157" s="142">
        <v>0</v>
      </c>
      <c r="J157" s="142">
        <v>0</v>
      </c>
      <c r="K157" s="142">
        <v>550000.12</v>
      </c>
      <c r="L157" s="142">
        <v>88535</v>
      </c>
      <c r="M157" s="142">
        <v>550000.12</v>
      </c>
    </row>
    <row r="158" spans="1:13" s="145" customFormat="1" ht="10.199999999999999">
      <c r="A158" s="74" t="s">
        <v>169</v>
      </c>
      <c r="B158" s="33" t="s">
        <v>15</v>
      </c>
      <c r="C158" s="142">
        <v>0</v>
      </c>
      <c r="D158" s="142">
        <v>35.270000000000003</v>
      </c>
      <c r="E158" s="142">
        <v>35.270000000000003</v>
      </c>
      <c r="F158" s="142">
        <v>0</v>
      </c>
      <c r="G158" s="142">
        <v>0</v>
      </c>
      <c r="H158" s="142">
        <v>0</v>
      </c>
      <c r="I158" s="142">
        <v>0</v>
      </c>
      <c r="J158" s="142">
        <v>0</v>
      </c>
      <c r="K158" s="142">
        <v>0</v>
      </c>
      <c r="L158" s="142">
        <v>653295</v>
      </c>
      <c r="M158" s="142">
        <v>35.270000000000003</v>
      </c>
    </row>
    <row r="159" spans="1:13" s="145" customFormat="1" ht="10.199999999999999">
      <c r="A159" s="74" t="s">
        <v>170</v>
      </c>
      <c r="B159" s="33" t="s">
        <v>15</v>
      </c>
      <c r="C159" s="142">
        <v>0</v>
      </c>
      <c r="D159" s="142">
        <v>19449.810000000001</v>
      </c>
      <c r="E159" s="142">
        <v>19449.810000000001</v>
      </c>
      <c r="F159" s="142">
        <v>0</v>
      </c>
      <c r="G159" s="142">
        <v>0</v>
      </c>
      <c r="H159" s="142">
        <v>0</v>
      </c>
      <c r="I159" s="142">
        <v>0</v>
      </c>
      <c r="J159" s="142">
        <v>0</v>
      </c>
      <c r="K159" s="142">
        <v>4532163</v>
      </c>
      <c r="L159" s="142">
        <v>0</v>
      </c>
      <c r="M159" s="142">
        <v>4551612.8099999996</v>
      </c>
    </row>
    <row r="160" spans="1:13" s="145" customFormat="1" ht="10.199999999999999">
      <c r="A160" s="74" t="s">
        <v>171</v>
      </c>
      <c r="B160" s="33" t="s">
        <v>15</v>
      </c>
      <c r="C160" s="142">
        <v>0</v>
      </c>
      <c r="D160" s="142">
        <v>48.64</v>
      </c>
      <c r="E160" s="142">
        <v>48.64</v>
      </c>
      <c r="F160" s="142">
        <v>0</v>
      </c>
      <c r="G160" s="142">
        <v>0</v>
      </c>
      <c r="H160" s="142">
        <v>0</v>
      </c>
      <c r="I160" s="142">
        <v>0</v>
      </c>
      <c r="J160" s="142">
        <v>0</v>
      </c>
      <c r="K160" s="142">
        <v>0</v>
      </c>
      <c r="L160" s="142">
        <v>0</v>
      </c>
      <c r="M160" s="142">
        <v>48.64</v>
      </c>
    </row>
    <row r="161" spans="1:13" s="145" customFormat="1" ht="10.199999999999999">
      <c r="A161" s="74" t="s">
        <v>172</v>
      </c>
      <c r="B161" s="33" t="s">
        <v>15</v>
      </c>
      <c r="C161" s="142">
        <v>0</v>
      </c>
      <c r="D161" s="142">
        <v>184300.63</v>
      </c>
      <c r="E161" s="142">
        <v>184300.63</v>
      </c>
      <c r="F161" s="142">
        <v>0</v>
      </c>
      <c r="G161" s="142">
        <v>0</v>
      </c>
      <c r="H161" s="142">
        <v>0</v>
      </c>
      <c r="I161" s="142">
        <v>0</v>
      </c>
      <c r="J161" s="142">
        <v>0</v>
      </c>
      <c r="K161" s="142">
        <v>0</v>
      </c>
      <c r="L161" s="142">
        <v>0</v>
      </c>
      <c r="M161" s="142">
        <v>184300.63</v>
      </c>
    </row>
    <row r="162" spans="1:13" s="145" customFormat="1" ht="10.199999999999999">
      <c r="A162" s="74" t="s">
        <v>173</v>
      </c>
      <c r="B162" s="33" t="s">
        <v>15</v>
      </c>
      <c r="C162" s="142">
        <v>0</v>
      </c>
      <c r="D162" s="142">
        <v>0</v>
      </c>
      <c r="E162" s="142">
        <v>0</v>
      </c>
      <c r="F162" s="142">
        <v>0</v>
      </c>
      <c r="G162" s="142">
        <v>0</v>
      </c>
      <c r="H162" s="142">
        <v>0</v>
      </c>
      <c r="I162" s="142">
        <v>0</v>
      </c>
      <c r="J162" s="142">
        <v>0</v>
      </c>
      <c r="K162" s="142">
        <v>0</v>
      </c>
      <c r="L162" s="142">
        <v>0</v>
      </c>
      <c r="M162" s="142">
        <v>0</v>
      </c>
    </row>
    <row r="163" spans="1:13" s="145" customFormat="1" ht="10.199999999999999">
      <c r="A163" s="74" t="s">
        <v>174</v>
      </c>
      <c r="B163" s="33" t="s">
        <v>15</v>
      </c>
      <c r="C163" s="142">
        <v>0</v>
      </c>
      <c r="D163" s="142">
        <v>5496.57</v>
      </c>
      <c r="E163" s="142">
        <v>5496.57</v>
      </c>
      <c r="F163" s="142">
        <v>0</v>
      </c>
      <c r="G163" s="142">
        <v>0</v>
      </c>
      <c r="H163" s="142">
        <v>0</v>
      </c>
      <c r="I163" s="142">
        <v>0</v>
      </c>
      <c r="J163" s="142">
        <v>0</v>
      </c>
      <c r="K163" s="142">
        <v>0</v>
      </c>
      <c r="L163" s="142">
        <v>0</v>
      </c>
      <c r="M163" s="142">
        <v>5496.57</v>
      </c>
    </row>
    <row r="164" spans="1:13" s="145" customFormat="1" ht="10.199999999999999">
      <c r="A164" s="74" t="s">
        <v>175</v>
      </c>
      <c r="B164" s="33" t="s">
        <v>15</v>
      </c>
      <c r="C164" s="142">
        <v>0</v>
      </c>
      <c r="D164" s="142">
        <v>266.57</v>
      </c>
      <c r="E164" s="142">
        <v>266.57</v>
      </c>
      <c r="F164" s="142">
        <v>0</v>
      </c>
      <c r="G164" s="142">
        <v>0</v>
      </c>
      <c r="H164" s="142">
        <v>0</v>
      </c>
      <c r="I164" s="142">
        <v>0</v>
      </c>
      <c r="J164" s="142">
        <v>0</v>
      </c>
      <c r="K164" s="142">
        <v>0</v>
      </c>
      <c r="L164" s="142">
        <v>2528053</v>
      </c>
      <c r="M164" s="142">
        <v>266.57</v>
      </c>
    </row>
    <row r="165" spans="1:13" s="145" customFormat="1" ht="10.199999999999999">
      <c r="A165" s="74" t="s">
        <v>176</v>
      </c>
      <c r="B165" s="33" t="s">
        <v>15</v>
      </c>
      <c r="C165" s="142">
        <v>0</v>
      </c>
      <c r="D165" s="142">
        <v>0</v>
      </c>
      <c r="E165" s="142">
        <v>0</v>
      </c>
      <c r="F165" s="142">
        <v>0</v>
      </c>
      <c r="G165" s="142">
        <v>0</v>
      </c>
      <c r="H165" s="142">
        <v>0</v>
      </c>
      <c r="I165" s="142">
        <v>0</v>
      </c>
      <c r="J165" s="142">
        <v>0</v>
      </c>
      <c r="K165" s="142">
        <v>1210405.8999999999</v>
      </c>
      <c r="L165" s="142">
        <v>1521840</v>
      </c>
      <c r="M165" s="142">
        <v>1210405.8999999999</v>
      </c>
    </row>
    <row r="166" spans="1:13" s="145" customFormat="1" ht="10.199999999999999">
      <c r="A166" s="74" t="s">
        <v>177</v>
      </c>
      <c r="B166" s="33" t="s">
        <v>15</v>
      </c>
      <c r="C166" s="142">
        <v>0</v>
      </c>
      <c r="D166" s="142">
        <v>0</v>
      </c>
      <c r="E166" s="142">
        <v>0</v>
      </c>
      <c r="F166" s="142">
        <v>0</v>
      </c>
      <c r="G166" s="142">
        <v>0</v>
      </c>
      <c r="H166" s="142">
        <v>0</v>
      </c>
      <c r="I166" s="142">
        <v>0</v>
      </c>
      <c r="J166" s="142">
        <v>0</v>
      </c>
      <c r="K166" s="142">
        <v>0</v>
      </c>
      <c r="L166" s="142">
        <v>63140</v>
      </c>
      <c r="M166" s="142">
        <v>0</v>
      </c>
    </row>
    <row r="167" spans="1:13" s="145" customFormat="1" ht="10.199999999999999">
      <c r="A167" s="74" t="s">
        <v>178</v>
      </c>
      <c r="B167" s="33" t="s">
        <v>15</v>
      </c>
      <c r="C167" s="142">
        <v>0</v>
      </c>
      <c r="D167" s="142">
        <v>15000</v>
      </c>
      <c r="E167" s="142">
        <v>15000</v>
      </c>
      <c r="F167" s="142">
        <v>0</v>
      </c>
      <c r="G167" s="142">
        <v>0</v>
      </c>
      <c r="H167" s="142">
        <v>0</v>
      </c>
      <c r="I167" s="142">
        <v>0</v>
      </c>
      <c r="J167" s="142">
        <v>0</v>
      </c>
      <c r="K167" s="142">
        <v>0</v>
      </c>
      <c r="L167" s="142">
        <v>64574</v>
      </c>
      <c r="M167" s="142">
        <v>15000</v>
      </c>
    </row>
    <row r="168" spans="1:13" s="145" customFormat="1" ht="10.199999999999999">
      <c r="A168" s="74" t="s">
        <v>179</v>
      </c>
      <c r="B168" s="33" t="s">
        <v>15</v>
      </c>
      <c r="C168" s="142">
        <v>0</v>
      </c>
      <c r="D168" s="142">
        <v>2896.68</v>
      </c>
      <c r="E168" s="142">
        <v>2896.68</v>
      </c>
      <c r="F168" s="142">
        <v>0</v>
      </c>
      <c r="G168" s="142">
        <v>0</v>
      </c>
      <c r="H168" s="142">
        <v>0</v>
      </c>
      <c r="I168" s="142">
        <v>0</v>
      </c>
      <c r="J168" s="142">
        <v>0</v>
      </c>
      <c r="K168" s="142">
        <v>4190901.95</v>
      </c>
      <c r="L168" s="142">
        <v>59770</v>
      </c>
      <c r="M168" s="142">
        <v>4193798.63</v>
      </c>
    </row>
    <row r="169" spans="1:13" s="145" customFormat="1" ht="10.199999999999999">
      <c r="A169" s="74" t="s">
        <v>180</v>
      </c>
      <c r="B169" s="33" t="s">
        <v>15</v>
      </c>
      <c r="C169" s="142">
        <v>0</v>
      </c>
      <c r="D169" s="142">
        <v>32321.05</v>
      </c>
      <c r="E169" s="142">
        <v>32321.05</v>
      </c>
      <c r="F169" s="142">
        <v>0</v>
      </c>
      <c r="G169" s="142">
        <v>0</v>
      </c>
      <c r="H169" s="142">
        <v>0</v>
      </c>
      <c r="I169" s="142">
        <v>0</v>
      </c>
      <c r="J169" s="142">
        <v>0</v>
      </c>
      <c r="K169" s="142">
        <v>0</v>
      </c>
      <c r="L169" s="142">
        <v>555000</v>
      </c>
      <c r="M169" s="142">
        <v>32321.05</v>
      </c>
    </row>
    <row r="170" spans="1:13" s="145" customFormat="1" ht="10.199999999999999">
      <c r="A170" s="74" t="s">
        <v>181</v>
      </c>
      <c r="B170" s="33" t="s">
        <v>15</v>
      </c>
      <c r="C170" s="142">
        <v>0</v>
      </c>
      <c r="D170" s="142">
        <v>0</v>
      </c>
      <c r="E170" s="142">
        <v>0</v>
      </c>
      <c r="F170" s="142">
        <v>0</v>
      </c>
      <c r="G170" s="142">
        <v>0</v>
      </c>
      <c r="H170" s="142">
        <v>0</v>
      </c>
      <c r="I170" s="142">
        <v>0</v>
      </c>
      <c r="J170" s="142">
        <v>0</v>
      </c>
      <c r="K170" s="142">
        <v>0</v>
      </c>
      <c r="L170" s="142">
        <v>164693</v>
      </c>
      <c r="M170" s="142">
        <v>0</v>
      </c>
    </row>
    <row r="171" spans="1:13" s="145" customFormat="1" ht="10.199999999999999">
      <c r="A171" s="74" t="s">
        <v>182</v>
      </c>
      <c r="B171" s="33" t="s">
        <v>15</v>
      </c>
      <c r="C171" s="142">
        <v>0</v>
      </c>
      <c r="D171" s="142">
        <v>0</v>
      </c>
      <c r="E171" s="142">
        <v>0</v>
      </c>
      <c r="F171" s="142">
        <v>0</v>
      </c>
      <c r="G171" s="142">
        <v>0</v>
      </c>
      <c r="H171" s="142">
        <v>0</v>
      </c>
      <c r="I171" s="142">
        <v>0</v>
      </c>
      <c r="J171" s="142">
        <v>0</v>
      </c>
      <c r="K171" s="142">
        <v>0</v>
      </c>
      <c r="L171" s="142">
        <v>0</v>
      </c>
      <c r="M171" s="142">
        <v>0</v>
      </c>
    </row>
    <row r="172" spans="1:13" s="145" customFormat="1" ht="10.199999999999999">
      <c r="A172" s="74" t="s">
        <v>183</v>
      </c>
      <c r="B172" s="33" t="s">
        <v>15</v>
      </c>
      <c r="C172" s="142">
        <v>0</v>
      </c>
      <c r="D172" s="142">
        <v>76.34</v>
      </c>
      <c r="E172" s="142">
        <v>76.34</v>
      </c>
      <c r="F172" s="142">
        <v>0</v>
      </c>
      <c r="G172" s="142">
        <v>0</v>
      </c>
      <c r="H172" s="142">
        <v>0</v>
      </c>
      <c r="I172" s="142">
        <v>0</v>
      </c>
      <c r="J172" s="142">
        <v>0</v>
      </c>
      <c r="K172" s="142">
        <v>0</v>
      </c>
      <c r="L172" s="142">
        <v>0</v>
      </c>
      <c r="M172" s="142">
        <v>76.34</v>
      </c>
    </row>
    <row r="173" spans="1:13" s="145" customFormat="1" ht="10.199999999999999">
      <c r="A173" s="74" t="s">
        <v>184</v>
      </c>
      <c r="B173" s="33" t="s">
        <v>15</v>
      </c>
      <c r="C173" s="142">
        <v>0</v>
      </c>
      <c r="D173" s="142">
        <v>3451.49</v>
      </c>
      <c r="E173" s="142">
        <v>3451.49</v>
      </c>
      <c r="F173" s="142">
        <v>0</v>
      </c>
      <c r="G173" s="142">
        <v>0</v>
      </c>
      <c r="H173" s="142">
        <v>0</v>
      </c>
      <c r="I173" s="142">
        <v>0</v>
      </c>
      <c r="J173" s="142">
        <v>0</v>
      </c>
      <c r="K173" s="142">
        <v>0</v>
      </c>
      <c r="L173" s="142">
        <v>3714846</v>
      </c>
      <c r="M173" s="142">
        <v>3451.49</v>
      </c>
    </row>
    <row r="174" spans="1:13" s="145" customFormat="1" ht="10.199999999999999">
      <c r="A174" s="74" t="s">
        <v>185</v>
      </c>
      <c r="B174" s="33" t="s">
        <v>15</v>
      </c>
      <c r="C174" s="142">
        <v>0</v>
      </c>
      <c r="D174" s="142">
        <v>0</v>
      </c>
      <c r="E174" s="142">
        <v>0</v>
      </c>
      <c r="F174" s="142">
        <v>0</v>
      </c>
      <c r="G174" s="142">
        <v>0</v>
      </c>
      <c r="H174" s="142">
        <v>0</v>
      </c>
      <c r="I174" s="142">
        <v>0</v>
      </c>
      <c r="J174" s="142">
        <v>0</v>
      </c>
      <c r="K174" s="142">
        <v>0</v>
      </c>
      <c r="L174" s="142">
        <v>0</v>
      </c>
      <c r="M174" s="142">
        <v>0</v>
      </c>
    </row>
    <row r="175" spans="1:13" s="145" customFormat="1" ht="10.199999999999999">
      <c r="A175" s="74" t="s">
        <v>186</v>
      </c>
      <c r="B175" s="33" t="s">
        <v>15</v>
      </c>
      <c r="C175" s="142">
        <v>0</v>
      </c>
      <c r="D175" s="142">
        <v>0</v>
      </c>
      <c r="E175" s="142">
        <v>0</v>
      </c>
      <c r="F175" s="142">
        <v>0</v>
      </c>
      <c r="G175" s="142">
        <v>0</v>
      </c>
      <c r="H175" s="142">
        <v>0</v>
      </c>
      <c r="I175" s="142">
        <v>0</v>
      </c>
      <c r="J175" s="142">
        <v>0</v>
      </c>
      <c r="K175" s="142">
        <v>0</v>
      </c>
      <c r="L175" s="142">
        <v>198860</v>
      </c>
      <c r="M175" s="142">
        <v>0</v>
      </c>
    </row>
    <row r="176" spans="1:13" s="145" customFormat="1" ht="10.199999999999999">
      <c r="A176" s="74" t="s">
        <v>187</v>
      </c>
      <c r="B176" s="33" t="s">
        <v>15</v>
      </c>
      <c r="C176" s="142">
        <v>0</v>
      </c>
      <c r="D176" s="142">
        <v>4141.97</v>
      </c>
      <c r="E176" s="142">
        <v>4141.97</v>
      </c>
      <c r="F176" s="142">
        <v>0</v>
      </c>
      <c r="G176" s="142">
        <v>0</v>
      </c>
      <c r="H176" s="142">
        <v>0</v>
      </c>
      <c r="I176" s="142">
        <v>0</v>
      </c>
      <c r="J176" s="142">
        <v>0</v>
      </c>
      <c r="K176" s="142">
        <v>2430802.7599999998</v>
      </c>
      <c r="L176" s="142">
        <v>0</v>
      </c>
      <c r="M176" s="142">
        <v>2434944.73</v>
      </c>
    </row>
    <row r="177" spans="1:13" s="145" customFormat="1" ht="10.199999999999999">
      <c r="A177" s="74" t="s">
        <v>188</v>
      </c>
      <c r="B177" s="33" t="s">
        <v>15</v>
      </c>
      <c r="C177" s="146">
        <v>0</v>
      </c>
      <c r="D177" s="146">
        <v>36250</v>
      </c>
      <c r="E177" s="146">
        <v>36250</v>
      </c>
      <c r="F177" s="146">
        <v>0</v>
      </c>
      <c r="G177" s="146">
        <v>0</v>
      </c>
      <c r="H177" s="146">
        <v>0</v>
      </c>
      <c r="I177" s="146">
        <v>0</v>
      </c>
      <c r="J177" s="146">
        <v>0</v>
      </c>
      <c r="K177" s="146">
        <v>0</v>
      </c>
      <c r="L177" s="146">
        <v>618103</v>
      </c>
      <c r="M177" s="146">
        <v>36250</v>
      </c>
    </row>
    <row r="178" spans="1:13" s="145" customFormat="1" ht="10.199999999999999">
      <c r="A178" s="75" t="s">
        <v>189</v>
      </c>
      <c r="B178" s="47" t="s">
        <v>191</v>
      </c>
      <c r="C178" s="144">
        <f t="shared" ref="C178:M178" si="0">SUM(C4:C177)</f>
        <v>0</v>
      </c>
      <c r="D178" s="144">
        <f t="shared" si="0"/>
        <v>3237928.85</v>
      </c>
      <c r="E178" s="144">
        <f t="shared" si="0"/>
        <v>3237928.85</v>
      </c>
      <c r="F178" s="144">
        <f t="shared" si="0"/>
        <v>0</v>
      </c>
      <c r="G178" s="144">
        <f t="shared" si="0"/>
        <v>110752.34</v>
      </c>
      <c r="H178" s="144">
        <f t="shared" si="0"/>
        <v>0</v>
      </c>
      <c r="I178" s="144">
        <f t="shared" si="0"/>
        <v>110752.34</v>
      </c>
      <c r="J178" s="144">
        <f t="shared" si="0"/>
        <v>142796.41</v>
      </c>
      <c r="K178" s="144">
        <f t="shared" si="0"/>
        <v>438019657.42999989</v>
      </c>
      <c r="L178" s="142">
        <f>SUM(L4:L177)</f>
        <v>133807171</v>
      </c>
      <c r="M178" s="144">
        <f t="shared" si="0"/>
        <v>441511135.02999979</v>
      </c>
    </row>
    <row r="179" spans="1:13" s="145" customFormat="1" ht="10.199999999999999">
      <c r="A179" s="76"/>
      <c r="B179" s="39"/>
      <c r="C179" s="39"/>
      <c r="D179" s="39"/>
      <c r="L179" s="147"/>
    </row>
    <row r="180" spans="1:13" s="145" customFormat="1" ht="10.199999999999999">
      <c r="A180" s="76"/>
      <c r="B180" s="39"/>
      <c r="C180" s="39"/>
      <c r="D180" s="39"/>
      <c r="L180" s="147"/>
    </row>
    <row r="181" spans="1:13" s="145" customFormat="1" ht="10.199999999999999">
      <c r="A181" s="76"/>
      <c r="B181" s="39"/>
      <c r="C181" s="39"/>
      <c r="D181" s="39"/>
      <c r="L181" s="147"/>
    </row>
    <row r="182" spans="1:13" s="145" customFormat="1" ht="10.199999999999999">
      <c r="A182" s="76" t="s">
        <v>195</v>
      </c>
      <c r="B182" s="39"/>
      <c r="C182" s="39"/>
      <c r="D182" s="39"/>
      <c r="L182" s="147"/>
    </row>
    <row r="183" spans="1:13" s="145" customFormat="1" ht="10.199999999999999">
      <c r="A183" s="76" t="s">
        <v>196</v>
      </c>
      <c r="B183" s="39"/>
      <c r="C183" s="39"/>
      <c r="D183" s="39"/>
      <c r="L183" s="147"/>
    </row>
    <row r="184" spans="1:13" s="145" customFormat="1" ht="10.199999999999999">
      <c r="A184" s="76" t="s">
        <v>197</v>
      </c>
      <c r="B184" s="39"/>
      <c r="C184" s="39"/>
      <c r="D184" s="39"/>
      <c r="L184" s="147"/>
    </row>
    <row r="185" spans="1:13" s="145" customFormat="1" ht="10.199999999999999">
      <c r="A185" s="39" t="s">
        <v>305</v>
      </c>
      <c r="B185" s="39"/>
      <c r="C185" s="39"/>
      <c r="D185" s="39"/>
      <c r="L185" s="147"/>
    </row>
    <row r="186" spans="1:13" s="145" customFormat="1" ht="10.199999999999999">
      <c r="A186" s="191" t="s">
        <v>292</v>
      </c>
      <c r="B186" s="191"/>
      <c r="C186" s="191"/>
      <c r="D186" s="191"/>
      <c r="E186" s="191"/>
      <c r="F186" s="163"/>
      <c r="G186" s="163"/>
      <c r="H186" s="163"/>
      <c r="L186" s="147"/>
    </row>
    <row r="187" spans="1:13" ht="409.6">
      <c r="A187" s="39" t="s">
        <v>302</v>
      </c>
      <c r="B187" s="23"/>
      <c r="C187" s="23"/>
      <c r="D187" s="23"/>
    </row>
  </sheetData>
  <pageMargins left="0.2" right="0.2" top="0.25" bottom="0.2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1" sqref="A11"/>
    </sheetView>
  </sheetViews>
  <sheetFormatPr defaultColWidth="9.109375" defaultRowHeight="13.2"/>
  <cols>
    <col min="1" max="1" width="30.109375" style="5" bestFit="1" customWidth="1"/>
    <col min="2" max="2" width="7.33203125" style="5" bestFit="1" customWidth="1"/>
    <col min="3" max="3" width="15.44140625" style="17" bestFit="1" customWidth="1"/>
    <col min="4" max="5" width="12.33203125" style="17" bestFit="1" customWidth="1"/>
    <col min="6" max="6" width="13.44140625" style="17" bestFit="1" customWidth="1"/>
    <col min="7" max="7" width="12.6640625" style="17" bestFit="1" customWidth="1"/>
    <col min="8" max="8" width="12.33203125" style="17" bestFit="1" customWidth="1"/>
    <col min="9" max="9" width="15.5546875" style="17" bestFit="1" customWidth="1"/>
    <col min="10" max="10" width="12.33203125" style="17" bestFit="1" customWidth="1"/>
    <col min="11" max="11" width="8.88671875" style="17" bestFit="1" customWidth="1"/>
    <col min="12" max="12" width="12.33203125" style="17" bestFit="1" customWidth="1"/>
    <col min="13" max="13" width="10.33203125" style="17" bestFit="1" customWidth="1"/>
    <col min="14" max="14" width="11.33203125" style="17" bestFit="1" customWidth="1"/>
    <col min="15" max="15" width="9.88671875" style="17" bestFit="1" customWidth="1"/>
    <col min="16" max="16" width="10" style="17" bestFit="1" customWidth="1"/>
    <col min="17" max="17" width="10.33203125" style="17" customWidth="1"/>
    <col min="18" max="18" width="12.6640625" style="17" bestFit="1" customWidth="1"/>
    <col min="19" max="19" width="11.5546875" style="16" bestFit="1" customWidth="1"/>
    <col min="20" max="20" width="11.33203125" style="17" bestFit="1" customWidth="1"/>
    <col min="21" max="21" width="11.6640625" style="17" bestFit="1" customWidth="1"/>
    <col min="22" max="22" width="12" style="17" bestFit="1" customWidth="1"/>
    <col min="23" max="23" width="12.33203125" style="20" bestFit="1" customWidth="1"/>
    <col min="24" max="24" width="9.88671875" style="17" bestFit="1" customWidth="1"/>
    <col min="25" max="25" width="12.33203125" style="19" bestFit="1" customWidth="1"/>
    <col min="26" max="26" width="15" style="19" bestFit="1" customWidth="1"/>
    <col min="27" max="27" width="15" style="83" customWidth="1"/>
    <col min="28" max="28" width="13.5546875" style="17" bestFit="1" customWidth="1"/>
    <col min="29" max="29" width="13.88671875" style="17" bestFit="1" customWidth="1"/>
    <col min="30" max="30" width="10.44140625" style="17" bestFit="1" customWidth="1"/>
    <col min="31" max="31" width="12.44140625" style="17" bestFit="1" customWidth="1"/>
    <col min="32" max="32" width="12.6640625" style="17" bestFit="1" customWidth="1"/>
    <col min="33" max="16384" width="9.109375" style="17"/>
  </cols>
  <sheetData>
    <row r="1" spans="1:29">
      <c r="A1" s="25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9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9" s="77" customFormat="1" ht="51">
      <c r="A3" s="27" t="s">
        <v>1</v>
      </c>
      <c r="B3" s="28" t="s">
        <v>2</v>
      </c>
      <c r="C3" s="125" t="s">
        <v>289</v>
      </c>
      <c r="D3" s="125" t="s">
        <v>275</v>
      </c>
      <c r="E3" s="125" t="s">
        <v>276</v>
      </c>
      <c r="F3" s="126" t="s">
        <v>277</v>
      </c>
      <c r="G3" s="126" t="s">
        <v>278</v>
      </c>
      <c r="H3" s="126" t="s">
        <v>279</v>
      </c>
      <c r="I3" s="125" t="s">
        <v>280</v>
      </c>
      <c r="J3" s="125" t="s">
        <v>281</v>
      </c>
      <c r="K3" s="126" t="s">
        <v>282</v>
      </c>
      <c r="L3" s="126" t="s">
        <v>283</v>
      </c>
      <c r="M3" s="126" t="s">
        <v>284</v>
      </c>
      <c r="N3" s="126" t="s">
        <v>285</v>
      </c>
      <c r="O3" s="126" t="s">
        <v>286</v>
      </c>
      <c r="P3" s="126" t="s">
        <v>202</v>
      </c>
      <c r="Q3" s="126" t="s">
        <v>203</v>
      </c>
      <c r="R3" s="126" t="s">
        <v>204</v>
      </c>
      <c r="S3" s="127" t="s">
        <v>287</v>
      </c>
      <c r="T3" s="126" t="s">
        <v>205</v>
      </c>
      <c r="U3" s="126" t="s">
        <v>206</v>
      </c>
      <c r="V3" s="126" t="s">
        <v>207</v>
      </c>
      <c r="W3" s="128" t="s">
        <v>208</v>
      </c>
      <c r="X3" s="126" t="s">
        <v>209</v>
      </c>
      <c r="Y3" s="126" t="s">
        <v>288</v>
      </c>
      <c r="Z3" s="129" t="s">
        <v>210</v>
      </c>
      <c r="AA3" s="177" t="s">
        <v>314</v>
      </c>
      <c r="AB3" s="126" t="s">
        <v>211</v>
      </c>
      <c r="AC3" s="130" t="s">
        <v>212</v>
      </c>
    </row>
    <row r="4" spans="1:29" s="82" customFormat="1" ht="10.199999999999999">
      <c r="A4" s="32" t="s">
        <v>14</v>
      </c>
      <c r="B4" s="33" t="s">
        <v>15</v>
      </c>
      <c r="C4" s="78">
        <v>15319649</v>
      </c>
      <c r="D4" s="78">
        <v>748978</v>
      </c>
      <c r="E4" s="78">
        <v>769908</v>
      </c>
      <c r="F4" s="63">
        <v>683322</v>
      </c>
      <c r="G4" s="63">
        <v>1114044</v>
      </c>
      <c r="H4" s="63">
        <v>337257</v>
      </c>
      <c r="I4" s="78">
        <v>1886293</v>
      </c>
      <c r="J4" s="78">
        <v>1787386</v>
      </c>
      <c r="K4" s="79">
        <v>0</v>
      </c>
      <c r="L4" s="63">
        <v>1650395</v>
      </c>
      <c r="M4" s="63">
        <v>0</v>
      </c>
      <c r="N4" s="63">
        <v>222631</v>
      </c>
      <c r="O4" s="63">
        <v>0</v>
      </c>
      <c r="P4" s="63"/>
      <c r="Q4" s="63"/>
      <c r="R4" s="63"/>
      <c r="S4" s="80">
        <v>0</v>
      </c>
      <c r="T4" s="63"/>
      <c r="U4" s="63"/>
      <c r="V4" s="63"/>
      <c r="W4" s="80">
        <v>0</v>
      </c>
      <c r="X4" s="63"/>
      <c r="Y4" s="81">
        <v>12083242</v>
      </c>
      <c r="Z4" s="81">
        <v>36603105</v>
      </c>
      <c r="AA4" s="83"/>
      <c r="AB4" s="63">
        <v>1885852</v>
      </c>
      <c r="AC4" s="63">
        <v>38488957</v>
      </c>
    </row>
    <row r="5" spans="1:29" s="82" customFormat="1" ht="10.199999999999999">
      <c r="A5" s="32" t="s">
        <v>16</v>
      </c>
      <c r="B5" s="33" t="s">
        <v>15</v>
      </c>
      <c r="C5" s="78">
        <v>15051931</v>
      </c>
      <c r="D5" s="78">
        <v>965406</v>
      </c>
      <c r="E5" s="78">
        <v>1102922</v>
      </c>
      <c r="F5" s="63">
        <v>615798</v>
      </c>
      <c r="G5" s="63">
        <v>1378704</v>
      </c>
      <c r="H5" s="63">
        <v>532609</v>
      </c>
      <c r="I5" s="78">
        <v>2208106</v>
      </c>
      <c r="J5" s="78">
        <v>1582536</v>
      </c>
      <c r="K5" s="79">
        <v>0</v>
      </c>
      <c r="L5" s="63">
        <v>1913167</v>
      </c>
      <c r="M5" s="63">
        <v>0</v>
      </c>
      <c r="N5" s="63">
        <v>240898</v>
      </c>
      <c r="O5" s="63">
        <v>0</v>
      </c>
      <c r="P5" s="63"/>
      <c r="Q5" s="63"/>
      <c r="R5" s="63"/>
      <c r="S5" s="80">
        <v>0</v>
      </c>
      <c r="T5" s="63"/>
      <c r="U5" s="63"/>
      <c r="V5" s="63"/>
      <c r="W5" s="80">
        <v>0</v>
      </c>
      <c r="X5" s="63"/>
      <c r="Y5" s="81">
        <v>1711242</v>
      </c>
      <c r="Z5" s="81">
        <v>27303319</v>
      </c>
      <c r="AA5" s="83"/>
      <c r="AB5" s="63">
        <v>3492217</v>
      </c>
      <c r="AC5" s="63">
        <v>30795536</v>
      </c>
    </row>
    <row r="6" spans="1:29" s="82" customFormat="1" ht="10.199999999999999">
      <c r="A6" s="32" t="s">
        <v>17</v>
      </c>
      <c r="B6" s="33" t="s">
        <v>15</v>
      </c>
      <c r="C6" s="78">
        <v>3714979</v>
      </c>
      <c r="D6" s="78">
        <v>86515</v>
      </c>
      <c r="E6" s="78">
        <v>922306</v>
      </c>
      <c r="F6" s="63">
        <v>367261</v>
      </c>
      <c r="G6" s="63">
        <v>392320</v>
      </c>
      <c r="H6" s="63">
        <v>531604</v>
      </c>
      <c r="I6" s="78">
        <v>614378</v>
      </c>
      <c r="J6" s="78">
        <v>0</v>
      </c>
      <c r="K6" s="79">
        <v>0</v>
      </c>
      <c r="L6" s="63">
        <v>224810</v>
      </c>
      <c r="M6" s="63">
        <v>0</v>
      </c>
      <c r="N6" s="63">
        <v>0</v>
      </c>
      <c r="O6" s="63">
        <v>0</v>
      </c>
      <c r="P6" s="63"/>
      <c r="Q6" s="63"/>
      <c r="R6" s="63"/>
      <c r="S6" s="80">
        <v>0</v>
      </c>
      <c r="T6" s="63"/>
      <c r="U6" s="63"/>
      <c r="V6" s="63"/>
      <c r="W6" s="80">
        <v>0</v>
      </c>
      <c r="X6" s="63"/>
      <c r="Y6" s="81">
        <v>225797</v>
      </c>
      <c r="Z6" s="81">
        <v>7079970</v>
      </c>
      <c r="AA6" s="83"/>
      <c r="AB6" s="63">
        <v>225797</v>
      </c>
      <c r="AC6" s="63">
        <v>7305767</v>
      </c>
    </row>
    <row r="7" spans="1:29" s="82" customFormat="1" ht="10.199999999999999">
      <c r="A7" s="32" t="s">
        <v>18</v>
      </c>
      <c r="B7" s="33" t="s">
        <v>15</v>
      </c>
      <c r="C7" s="78">
        <v>20133354</v>
      </c>
      <c r="D7" s="78">
        <v>536478</v>
      </c>
      <c r="E7" s="78">
        <v>1741995</v>
      </c>
      <c r="F7" s="63">
        <v>1017448</v>
      </c>
      <c r="G7" s="63">
        <v>1655765</v>
      </c>
      <c r="H7" s="63">
        <v>325861</v>
      </c>
      <c r="I7" s="78">
        <v>2293001</v>
      </c>
      <c r="J7" s="78">
        <v>2382512</v>
      </c>
      <c r="K7" s="79">
        <v>0</v>
      </c>
      <c r="L7" s="63">
        <v>2010661</v>
      </c>
      <c r="M7" s="63">
        <v>0</v>
      </c>
      <c r="N7" s="63">
        <v>271282</v>
      </c>
      <c r="O7" s="63">
        <v>0</v>
      </c>
      <c r="P7" s="63"/>
      <c r="Q7" s="63"/>
      <c r="R7" s="63"/>
      <c r="S7" s="80">
        <v>0</v>
      </c>
      <c r="T7" s="63"/>
      <c r="U7" s="63"/>
      <c r="V7" s="63"/>
      <c r="W7" s="80">
        <v>0</v>
      </c>
      <c r="X7" s="63"/>
      <c r="Y7" s="81">
        <v>11912764</v>
      </c>
      <c r="Z7" s="81">
        <v>44281121</v>
      </c>
      <c r="AA7" s="83"/>
      <c r="AB7" s="63">
        <v>4224310</v>
      </c>
      <c r="AC7" s="63">
        <v>48505431</v>
      </c>
    </row>
    <row r="8" spans="1:29" s="82" customFormat="1" ht="10.199999999999999">
      <c r="A8" s="32" t="s">
        <v>19</v>
      </c>
      <c r="B8" s="33" t="s">
        <v>15</v>
      </c>
      <c r="C8" s="78">
        <v>16787404</v>
      </c>
      <c r="D8" s="78">
        <v>924946</v>
      </c>
      <c r="E8" s="78">
        <v>4897241</v>
      </c>
      <c r="F8" s="63">
        <v>675601</v>
      </c>
      <c r="G8" s="63">
        <v>1240634</v>
      </c>
      <c r="H8" s="63">
        <v>358237</v>
      </c>
      <c r="I8" s="78">
        <v>2602097</v>
      </c>
      <c r="J8" s="78">
        <v>809080</v>
      </c>
      <c r="K8" s="79">
        <v>0</v>
      </c>
      <c r="L8" s="63">
        <v>1957079</v>
      </c>
      <c r="M8" s="63">
        <v>0</v>
      </c>
      <c r="N8" s="63">
        <v>242643</v>
      </c>
      <c r="O8" s="63">
        <v>0</v>
      </c>
      <c r="P8" s="63"/>
      <c r="Q8" s="63"/>
      <c r="R8" s="63">
        <v>0</v>
      </c>
      <c r="S8" s="80">
        <v>19639</v>
      </c>
      <c r="T8" s="63"/>
      <c r="U8" s="63"/>
      <c r="V8" s="63"/>
      <c r="W8" s="80">
        <v>0</v>
      </c>
      <c r="X8" s="63"/>
      <c r="Y8" s="81">
        <v>1579522</v>
      </c>
      <c r="Z8" s="81">
        <v>32094123</v>
      </c>
      <c r="AA8" s="83"/>
      <c r="AB8" s="63">
        <v>2306132</v>
      </c>
      <c r="AC8" s="63">
        <v>34400255</v>
      </c>
    </row>
    <row r="9" spans="1:29" s="82" customFormat="1" ht="10.199999999999999">
      <c r="A9" s="32" t="s">
        <v>20</v>
      </c>
      <c r="B9" s="33" t="s">
        <v>15</v>
      </c>
      <c r="C9" s="78">
        <v>1698008</v>
      </c>
      <c r="D9" s="78">
        <v>78137</v>
      </c>
      <c r="E9" s="78">
        <v>0</v>
      </c>
      <c r="F9" s="63">
        <v>407724</v>
      </c>
      <c r="G9" s="63">
        <v>160618</v>
      </c>
      <c r="H9" s="63">
        <v>84955</v>
      </c>
      <c r="I9" s="78">
        <v>143933</v>
      </c>
      <c r="J9" s="78">
        <v>126190</v>
      </c>
      <c r="K9" s="79">
        <v>0</v>
      </c>
      <c r="L9" s="63">
        <v>231915</v>
      </c>
      <c r="M9" s="63">
        <v>0</v>
      </c>
      <c r="N9" s="63">
        <v>36030</v>
      </c>
      <c r="O9" s="63">
        <v>0</v>
      </c>
      <c r="P9" s="63"/>
      <c r="Q9" s="63"/>
      <c r="R9" s="63"/>
      <c r="S9" s="80">
        <v>0</v>
      </c>
      <c r="T9" s="63"/>
      <c r="U9" s="63"/>
      <c r="V9" s="63"/>
      <c r="W9" s="80">
        <v>0</v>
      </c>
      <c r="X9" s="63"/>
      <c r="Y9" s="81">
        <v>401970</v>
      </c>
      <c r="Z9" s="81">
        <v>3369480</v>
      </c>
      <c r="AA9" s="83"/>
      <c r="AB9" s="63">
        <v>113758</v>
      </c>
      <c r="AC9" s="63">
        <v>3483238</v>
      </c>
    </row>
    <row r="10" spans="1:29" s="82" customFormat="1" ht="10.199999999999999">
      <c r="A10" s="32" t="s">
        <v>21</v>
      </c>
      <c r="B10" s="33" t="s">
        <v>15</v>
      </c>
      <c r="C10" s="78">
        <v>6342734</v>
      </c>
      <c r="D10" s="78">
        <v>486856</v>
      </c>
      <c r="E10" s="78">
        <v>436341</v>
      </c>
      <c r="F10" s="63">
        <v>770793</v>
      </c>
      <c r="G10" s="63">
        <v>901608</v>
      </c>
      <c r="H10" s="63">
        <v>553898</v>
      </c>
      <c r="I10" s="78">
        <v>1400541</v>
      </c>
      <c r="J10" s="78">
        <v>833207</v>
      </c>
      <c r="K10" s="79">
        <v>0</v>
      </c>
      <c r="L10" s="63">
        <v>1024352</v>
      </c>
      <c r="M10" s="63">
        <v>0</v>
      </c>
      <c r="N10" s="63">
        <v>93884</v>
      </c>
      <c r="O10" s="63">
        <v>0</v>
      </c>
      <c r="P10" s="63"/>
      <c r="Q10" s="63"/>
      <c r="R10" s="63"/>
      <c r="S10" s="80">
        <v>0</v>
      </c>
      <c r="T10" s="63"/>
      <c r="U10" s="63"/>
      <c r="V10" s="63"/>
      <c r="W10" s="80">
        <v>0</v>
      </c>
      <c r="X10" s="63"/>
      <c r="Y10" s="81">
        <v>1825940</v>
      </c>
      <c r="Z10" s="81">
        <v>14670154</v>
      </c>
      <c r="AA10" s="83"/>
      <c r="AB10" s="63">
        <v>801156</v>
      </c>
      <c r="AC10" s="63">
        <v>15471310</v>
      </c>
    </row>
    <row r="11" spans="1:29" s="82" customFormat="1" ht="10.199999999999999">
      <c r="A11" s="32" t="s">
        <v>22</v>
      </c>
      <c r="B11" s="33" t="s">
        <v>15</v>
      </c>
      <c r="C11" s="78">
        <v>3093093</v>
      </c>
      <c r="D11" s="78">
        <v>212841</v>
      </c>
      <c r="E11" s="78">
        <v>255562</v>
      </c>
      <c r="F11" s="63">
        <v>319724</v>
      </c>
      <c r="G11" s="63">
        <v>208043</v>
      </c>
      <c r="H11" s="63">
        <v>470943</v>
      </c>
      <c r="I11" s="78">
        <v>696209</v>
      </c>
      <c r="J11" s="78">
        <v>155825</v>
      </c>
      <c r="K11" s="79">
        <v>0</v>
      </c>
      <c r="L11" s="63">
        <v>416817</v>
      </c>
      <c r="M11" s="63">
        <v>0</v>
      </c>
      <c r="N11" s="63">
        <v>69900</v>
      </c>
      <c r="O11" s="63">
        <v>0</v>
      </c>
      <c r="P11" s="63"/>
      <c r="Q11" s="63"/>
      <c r="R11" s="63"/>
      <c r="S11" s="80">
        <v>66548</v>
      </c>
      <c r="T11" s="63"/>
      <c r="U11" s="63"/>
      <c r="V11" s="63"/>
      <c r="W11" s="80">
        <v>0</v>
      </c>
      <c r="X11" s="63"/>
      <c r="Y11" s="81">
        <v>290715</v>
      </c>
      <c r="Z11" s="81">
        <v>6256220</v>
      </c>
      <c r="AA11" s="83"/>
      <c r="AB11" s="63">
        <v>306582</v>
      </c>
      <c r="AC11" s="63">
        <v>6562802</v>
      </c>
    </row>
    <row r="12" spans="1:29" s="82" customFormat="1" ht="10.199999999999999">
      <c r="A12" s="32" t="s">
        <v>23</v>
      </c>
      <c r="B12" s="33" t="s">
        <v>15</v>
      </c>
      <c r="C12" s="78">
        <v>14878315</v>
      </c>
      <c r="D12" s="78">
        <v>1445530</v>
      </c>
      <c r="E12" s="78">
        <v>777754</v>
      </c>
      <c r="F12" s="63">
        <v>817001</v>
      </c>
      <c r="G12" s="63">
        <v>1410749</v>
      </c>
      <c r="H12" s="63">
        <v>588638</v>
      </c>
      <c r="I12" s="78">
        <v>1809969</v>
      </c>
      <c r="J12" s="78">
        <v>922141</v>
      </c>
      <c r="K12" s="79">
        <v>82374</v>
      </c>
      <c r="L12" s="63">
        <v>1561759</v>
      </c>
      <c r="M12" s="63">
        <v>0</v>
      </c>
      <c r="N12" s="63">
        <v>243278</v>
      </c>
      <c r="O12" s="63">
        <v>0</v>
      </c>
      <c r="P12" s="63"/>
      <c r="Q12" s="63"/>
      <c r="R12" s="63"/>
      <c r="S12" s="80">
        <v>0</v>
      </c>
      <c r="T12" s="63"/>
      <c r="U12" s="63"/>
      <c r="V12" s="63"/>
      <c r="W12" s="80">
        <v>0</v>
      </c>
      <c r="X12" s="63"/>
      <c r="Y12" s="81">
        <v>2078986</v>
      </c>
      <c r="Z12" s="81">
        <v>26616494</v>
      </c>
      <c r="AA12" s="83"/>
      <c r="AB12" s="63">
        <v>2451361</v>
      </c>
      <c r="AC12" s="63">
        <v>29067855</v>
      </c>
    </row>
    <row r="13" spans="1:29" s="82" customFormat="1" ht="10.199999999999999">
      <c r="A13" s="32" t="s">
        <v>24</v>
      </c>
      <c r="B13" s="33" t="s">
        <v>15</v>
      </c>
      <c r="C13" s="78">
        <v>27504513</v>
      </c>
      <c r="D13" s="78">
        <v>1284116</v>
      </c>
      <c r="E13" s="78">
        <v>976832</v>
      </c>
      <c r="F13" s="63">
        <v>1746555</v>
      </c>
      <c r="G13" s="63">
        <v>2095024</v>
      </c>
      <c r="H13" s="63">
        <v>718141</v>
      </c>
      <c r="I13" s="78">
        <v>4107714</v>
      </c>
      <c r="J13" s="78">
        <v>3266510</v>
      </c>
      <c r="K13" s="79">
        <v>0</v>
      </c>
      <c r="L13" s="63">
        <v>3840147</v>
      </c>
      <c r="M13" s="63">
        <v>0</v>
      </c>
      <c r="N13" s="63">
        <v>331411</v>
      </c>
      <c r="O13" s="63">
        <v>0</v>
      </c>
      <c r="P13" s="63"/>
      <c r="Q13" s="63">
        <v>20000</v>
      </c>
      <c r="R13" s="63"/>
      <c r="S13" s="80">
        <v>0</v>
      </c>
      <c r="T13" s="63"/>
      <c r="U13" s="63"/>
      <c r="V13" s="63"/>
      <c r="W13" s="80">
        <v>0</v>
      </c>
      <c r="X13" s="63"/>
      <c r="Y13" s="81">
        <v>5908381</v>
      </c>
      <c r="Z13" s="81">
        <v>51799344</v>
      </c>
      <c r="AA13" s="83"/>
      <c r="AB13" s="63">
        <v>5234642</v>
      </c>
      <c r="AC13" s="63">
        <v>57033986</v>
      </c>
    </row>
    <row r="14" spans="1:29" s="82" customFormat="1" ht="10.199999999999999">
      <c r="A14" s="32" t="s">
        <v>25</v>
      </c>
      <c r="B14" s="33" t="s">
        <v>15</v>
      </c>
      <c r="C14" s="78">
        <v>10441178</v>
      </c>
      <c r="D14" s="78">
        <v>1049386</v>
      </c>
      <c r="E14" s="78">
        <v>769679</v>
      </c>
      <c r="F14" s="63">
        <v>854665</v>
      </c>
      <c r="G14" s="63">
        <v>1024526</v>
      </c>
      <c r="H14" s="63">
        <v>599227</v>
      </c>
      <c r="I14" s="78">
        <v>1583165</v>
      </c>
      <c r="J14" s="78">
        <v>1278080</v>
      </c>
      <c r="K14" s="79">
        <v>0</v>
      </c>
      <c r="L14" s="63">
        <v>1376076</v>
      </c>
      <c r="M14" s="63">
        <v>0</v>
      </c>
      <c r="N14" s="63">
        <v>332234</v>
      </c>
      <c r="O14" s="63">
        <v>0</v>
      </c>
      <c r="P14" s="63"/>
      <c r="Q14" s="63"/>
      <c r="R14" s="63"/>
      <c r="S14" s="80">
        <v>0</v>
      </c>
      <c r="T14" s="63"/>
      <c r="U14" s="63"/>
      <c r="V14" s="63"/>
      <c r="W14" s="80">
        <v>0</v>
      </c>
      <c r="X14" s="63"/>
      <c r="Y14" s="81">
        <v>1447768</v>
      </c>
      <c r="Z14" s="81">
        <v>20755984</v>
      </c>
      <c r="AA14" s="83"/>
      <c r="AB14" s="63">
        <v>914559</v>
      </c>
      <c r="AC14" s="63">
        <v>21670543</v>
      </c>
    </row>
    <row r="15" spans="1:29" s="82" customFormat="1" ht="10.199999999999999">
      <c r="A15" s="32" t="s">
        <v>26</v>
      </c>
      <c r="B15" s="33" t="s">
        <v>15</v>
      </c>
      <c r="C15" s="78">
        <v>6450618</v>
      </c>
      <c r="D15" s="78">
        <v>396163</v>
      </c>
      <c r="E15" s="78">
        <v>286533</v>
      </c>
      <c r="F15" s="63">
        <v>350530</v>
      </c>
      <c r="G15" s="63">
        <v>574849</v>
      </c>
      <c r="H15" s="63">
        <v>495218</v>
      </c>
      <c r="I15" s="78">
        <v>1155513</v>
      </c>
      <c r="J15" s="78">
        <v>97870</v>
      </c>
      <c r="K15" s="79">
        <v>0</v>
      </c>
      <c r="L15" s="63">
        <v>406742</v>
      </c>
      <c r="M15" s="63">
        <v>0</v>
      </c>
      <c r="N15" s="63">
        <v>0</v>
      </c>
      <c r="O15" s="63">
        <v>0</v>
      </c>
      <c r="P15" s="63"/>
      <c r="Q15" s="63">
        <v>0</v>
      </c>
      <c r="R15" s="63"/>
      <c r="S15" s="80">
        <v>0</v>
      </c>
      <c r="T15" s="63"/>
      <c r="U15" s="63"/>
      <c r="V15" s="63"/>
      <c r="W15" s="80">
        <v>0</v>
      </c>
      <c r="X15" s="63"/>
      <c r="Y15" s="81">
        <v>1433408</v>
      </c>
      <c r="Z15" s="81">
        <v>11647444</v>
      </c>
      <c r="AA15" s="83"/>
      <c r="AB15" s="63">
        <v>902050</v>
      </c>
      <c r="AC15" s="63">
        <v>12549494</v>
      </c>
    </row>
    <row r="16" spans="1:29" s="82" customFormat="1" ht="10.199999999999999">
      <c r="A16" s="32" t="s">
        <v>27</v>
      </c>
      <c r="B16" s="33" t="s">
        <v>15</v>
      </c>
      <c r="C16" s="78">
        <v>15396956</v>
      </c>
      <c r="D16" s="78">
        <v>1552208</v>
      </c>
      <c r="E16" s="78">
        <v>2214932</v>
      </c>
      <c r="F16" s="63">
        <v>998117</v>
      </c>
      <c r="G16" s="63">
        <v>1496060</v>
      </c>
      <c r="H16" s="63">
        <v>337703</v>
      </c>
      <c r="I16" s="78">
        <v>2990328</v>
      </c>
      <c r="J16" s="78">
        <v>1913546</v>
      </c>
      <c r="K16" s="79">
        <v>0</v>
      </c>
      <c r="L16" s="63">
        <v>2286314</v>
      </c>
      <c r="M16" s="63">
        <v>0</v>
      </c>
      <c r="N16" s="63">
        <v>407171</v>
      </c>
      <c r="O16" s="63">
        <v>0</v>
      </c>
      <c r="P16" s="63"/>
      <c r="Q16" s="63"/>
      <c r="R16" s="63"/>
      <c r="S16" s="80">
        <v>0</v>
      </c>
      <c r="T16" s="63"/>
      <c r="U16" s="63"/>
      <c r="V16" s="63"/>
      <c r="W16" s="80">
        <v>0</v>
      </c>
      <c r="X16" s="63"/>
      <c r="Y16" s="81">
        <v>1867510</v>
      </c>
      <c r="Z16" s="81">
        <v>31460845</v>
      </c>
      <c r="AA16" s="83"/>
      <c r="AB16" s="63">
        <v>1367703</v>
      </c>
      <c r="AC16" s="63">
        <v>32828548</v>
      </c>
    </row>
    <row r="17" spans="1:29" s="82" customFormat="1" ht="10.199999999999999">
      <c r="A17" s="32" t="s">
        <v>28</v>
      </c>
      <c r="B17" s="33" t="s">
        <v>15</v>
      </c>
      <c r="C17" s="78">
        <v>3887670</v>
      </c>
      <c r="D17" s="78">
        <v>220450</v>
      </c>
      <c r="E17" s="78">
        <v>569427</v>
      </c>
      <c r="F17" s="63">
        <v>558514</v>
      </c>
      <c r="G17" s="63">
        <v>531221</v>
      </c>
      <c r="H17" s="63">
        <v>364827</v>
      </c>
      <c r="I17" s="78">
        <v>657451</v>
      </c>
      <c r="J17" s="78">
        <v>59064</v>
      </c>
      <c r="K17" s="79">
        <v>0</v>
      </c>
      <c r="L17" s="63">
        <v>418917</v>
      </c>
      <c r="M17" s="63">
        <v>0</v>
      </c>
      <c r="N17" s="63">
        <v>125841</v>
      </c>
      <c r="O17" s="63">
        <v>0</v>
      </c>
      <c r="P17" s="63"/>
      <c r="Q17" s="63"/>
      <c r="R17" s="63"/>
      <c r="S17" s="80">
        <v>0</v>
      </c>
      <c r="T17" s="63"/>
      <c r="U17" s="63"/>
      <c r="V17" s="63"/>
      <c r="W17" s="80">
        <v>0</v>
      </c>
      <c r="X17" s="63"/>
      <c r="Y17" s="81">
        <v>439821</v>
      </c>
      <c r="Z17" s="81">
        <v>7833203</v>
      </c>
      <c r="AA17" s="83"/>
      <c r="AB17" s="63">
        <v>37430</v>
      </c>
      <c r="AC17" s="63">
        <v>7870633</v>
      </c>
    </row>
    <row r="18" spans="1:29" s="82" customFormat="1" ht="10.199999999999999">
      <c r="A18" s="32" t="s">
        <v>29</v>
      </c>
      <c r="B18" s="33" t="s">
        <v>15</v>
      </c>
      <c r="C18" s="78">
        <v>7063161</v>
      </c>
      <c r="D18" s="78">
        <v>399381</v>
      </c>
      <c r="E18" s="78">
        <v>648196</v>
      </c>
      <c r="F18" s="63">
        <v>723342</v>
      </c>
      <c r="G18" s="63">
        <v>469556</v>
      </c>
      <c r="H18" s="63">
        <v>248560</v>
      </c>
      <c r="I18" s="78">
        <v>946598</v>
      </c>
      <c r="J18" s="78">
        <v>287672</v>
      </c>
      <c r="K18" s="79">
        <v>0</v>
      </c>
      <c r="L18" s="63">
        <v>659704</v>
      </c>
      <c r="M18" s="63">
        <v>0</v>
      </c>
      <c r="N18" s="63">
        <v>78638</v>
      </c>
      <c r="O18" s="63">
        <v>0</v>
      </c>
      <c r="P18" s="63"/>
      <c r="Q18" s="63"/>
      <c r="R18" s="63">
        <v>129259</v>
      </c>
      <c r="S18" s="80">
        <v>0</v>
      </c>
      <c r="T18" s="63"/>
      <c r="U18" s="63"/>
      <c r="V18" s="63"/>
      <c r="W18" s="80">
        <v>0</v>
      </c>
      <c r="X18" s="63"/>
      <c r="Y18" s="81">
        <v>909459</v>
      </c>
      <c r="Z18" s="81">
        <v>12563526</v>
      </c>
      <c r="AA18" s="83"/>
      <c r="AB18" s="63">
        <v>915010</v>
      </c>
      <c r="AC18" s="63">
        <v>13478536</v>
      </c>
    </row>
    <row r="19" spans="1:29" s="82" customFormat="1" ht="10.199999999999999">
      <c r="A19" s="32" t="s">
        <v>30</v>
      </c>
      <c r="B19" s="33" t="s">
        <v>15</v>
      </c>
      <c r="C19" s="78">
        <v>98676770</v>
      </c>
      <c r="D19" s="78">
        <v>8775594</v>
      </c>
      <c r="E19" s="78">
        <v>5804375</v>
      </c>
      <c r="F19" s="63">
        <v>5041545</v>
      </c>
      <c r="G19" s="63">
        <v>10752093</v>
      </c>
      <c r="H19" s="63">
        <v>3840393</v>
      </c>
      <c r="I19" s="78">
        <v>14449088</v>
      </c>
      <c r="J19" s="78">
        <v>12156597</v>
      </c>
      <c r="K19" s="79">
        <v>0</v>
      </c>
      <c r="L19" s="63">
        <v>8785756</v>
      </c>
      <c r="M19" s="63">
        <v>0</v>
      </c>
      <c r="N19" s="63">
        <v>878085</v>
      </c>
      <c r="O19" s="63">
        <v>0</v>
      </c>
      <c r="P19" s="63"/>
      <c r="Q19" s="63">
        <v>0</v>
      </c>
      <c r="R19" s="63">
        <v>33890</v>
      </c>
      <c r="S19" s="80">
        <v>2045</v>
      </c>
      <c r="T19" s="63"/>
      <c r="U19" s="63"/>
      <c r="V19" s="63"/>
      <c r="W19" s="80">
        <v>0</v>
      </c>
      <c r="X19" s="63"/>
      <c r="Y19" s="81">
        <v>31589091</v>
      </c>
      <c r="Z19" s="81">
        <v>200785322</v>
      </c>
      <c r="AA19" s="83"/>
      <c r="AB19" s="63">
        <v>23037987</v>
      </c>
      <c r="AC19" s="63">
        <v>223823309</v>
      </c>
    </row>
    <row r="20" spans="1:29" s="82" customFormat="1" ht="10.199999999999999">
      <c r="A20" s="32" t="s">
        <v>31</v>
      </c>
      <c r="B20" s="33" t="s">
        <v>15</v>
      </c>
      <c r="C20" s="78">
        <v>15909044</v>
      </c>
      <c r="D20" s="78">
        <v>899490</v>
      </c>
      <c r="E20" s="78">
        <v>1185713</v>
      </c>
      <c r="F20" s="63">
        <v>944075</v>
      </c>
      <c r="G20" s="63">
        <v>1410331</v>
      </c>
      <c r="H20" s="63">
        <v>578768</v>
      </c>
      <c r="I20" s="78">
        <v>2408768</v>
      </c>
      <c r="J20" s="78">
        <v>2089535</v>
      </c>
      <c r="K20" s="79">
        <v>0</v>
      </c>
      <c r="L20" s="63">
        <v>1371031</v>
      </c>
      <c r="M20" s="63">
        <v>0</v>
      </c>
      <c r="N20" s="63">
        <v>245406</v>
      </c>
      <c r="O20" s="63">
        <v>0</v>
      </c>
      <c r="P20" s="63"/>
      <c r="Q20" s="63"/>
      <c r="R20" s="63"/>
      <c r="S20" s="80">
        <v>0</v>
      </c>
      <c r="T20" s="63"/>
      <c r="U20" s="63"/>
      <c r="V20" s="63"/>
      <c r="W20" s="80">
        <v>0</v>
      </c>
      <c r="X20" s="63"/>
      <c r="Y20" s="81">
        <v>3805524</v>
      </c>
      <c r="Z20" s="81">
        <v>30847685</v>
      </c>
      <c r="AA20" s="83"/>
      <c r="AB20" s="63">
        <v>1429275</v>
      </c>
      <c r="AC20" s="63">
        <v>32276960</v>
      </c>
    </row>
    <row r="21" spans="1:29" s="82" customFormat="1" ht="10.199999999999999">
      <c r="A21" s="32" t="s">
        <v>32</v>
      </c>
      <c r="B21" s="33" t="s">
        <v>15</v>
      </c>
      <c r="C21" s="78">
        <v>23940708</v>
      </c>
      <c r="D21" s="78">
        <v>1080223</v>
      </c>
      <c r="E21" s="78">
        <v>1535685</v>
      </c>
      <c r="F21" s="63">
        <v>753017</v>
      </c>
      <c r="G21" s="63">
        <v>1706511</v>
      </c>
      <c r="H21" s="63">
        <v>824935</v>
      </c>
      <c r="I21" s="78">
        <v>4427511</v>
      </c>
      <c r="J21" s="78">
        <v>1589432</v>
      </c>
      <c r="K21" s="79">
        <v>0</v>
      </c>
      <c r="L21" s="63">
        <v>2628114</v>
      </c>
      <c r="M21" s="63">
        <v>0</v>
      </c>
      <c r="N21" s="63">
        <v>434302</v>
      </c>
      <c r="O21" s="63">
        <v>0</v>
      </c>
      <c r="P21" s="63"/>
      <c r="Q21" s="63"/>
      <c r="R21" s="63"/>
      <c r="S21" s="80">
        <v>0</v>
      </c>
      <c r="T21" s="63"/>
      <c r="U21" s="63"/>
      <c r="V21" s="63"/>
      <c r="W21" s="80">
        <v>0</v>
      </c>
      <c r="X21" s="63"/>
      <c r="Y21" s="81">
        <v>2702889</v>
      </c>
      <c r="Z21" s="81">
        <v>41623327</v>
      </c>
      <c r="AA21" s="83"/>
      <c r="AB21" s="63">
        <v>5090620</v>
      </c>
      <c r="AC21" s="63">
        <v>46713947</v>
      </c>
    </row>
    <row r="22" spans="1:29" s="82" customFormat="1" ht="10.199999999999999">
      <c r="A22" s="32" t="s">
        <v>33</v>
      </c>
      <c r="B22" s="33" t="s">
        <v>15</v>
      </c>
      <c r="C22" s="78">
        <v>20322042</v>
      </c>
      <c r="D22" s="78">
        <v>1691780</v>
      </c>
      <c r="E22" s="78">
        <v>1215151</v>
      </c>
      <c r="F22" s="63">
        <v>804419</v>
      </c>
      <c r="G22" s="63">
        <v>1478897</v>
      </c>
      <c r="H22" s="63">
        <v>522610</v>
      </c>
      <c r="I22" s="78">
        <v>3371603</v>
      </c>
      <c r="J22" s="78">
        <v>1813341</v>
      </c>
      <c r="K22" s="79">
        <v>0</v>
      </c>
      <c r="L22" s="63">
        <v>1559762</v>
      </c>
      <c r="M22" s="63">
        <v>0</v>
      </c>
      <c r="N22" s="63">
        <v>253360</v>
      </c>
      <c r="O22" s="63">
        <v>0</v>
      </c>
      <c r="P22" s="63"/>
      <c r="Q22" s="63"/>
      <c r="R22" s="63">
        <v>0</v>
      </c>
      <c r="S22" s="80">
        <v>0</v>
      </c>
      <c r="T22" s="63"/>
      <c r="U22" s="63"/>
      <c r="V22" s="63"/>
      <c r="W22" s="80">
        <v>0</v>
      </c>
      <c r="X22" s="63"/>
      <c r="Y22" s="81">
        <v>2906496</v>
      </c>
      <c r="Z22" s="81">
        <v>35939461</v>
      </c>
      <c r="AA22" s="83"/>
      <c r="AB22" s="63">
        <v>3391819</v>
      </c>
      <c r="AC22" s="63">
        <v>39331280</v>
      </c>
    </row>
    <row r="23" spans="1:29" s="82" customFormat="1" ht="10.199999999999999">
      <c r="A23" s="32" t="s">
        <v>34</v>
      </c>
      <c r="B23" s="33" t="s">
        <v>15</v>
      </c>
      <c r="C23" s="78">
        <v>12547084</v>
      </c>
      <c r="D23" s="78">
        <v>962685</v>
      </c>
      <c r="E23" s="78">
        <v>2002152</v>
      </c>
      <c r="F23" s="63">
        <v>787299</v>
      </c>
      <c r="G23" s="63">
        <v>949756</v>
      </c>
      <c r="H23" s="63">
        <v>997008</v>
      </c>
      <c r="I23" s="78">
        <v>1248475</v>
      </c>
      <c r="J23" s="78">
        <v>1389015</v>
      </c>
      <c r="K23" s="79">
        <v>0</v>
      </c>
      <c r="L23" s="63">
        <v>1502071</v>
      </c>
      <c r="M23" s="63">
        <v>0</v>
      </c>
      <c r="N23" s="63">
        <v>940513</v>
      </c>
      <c r="O23" s="63">
        <v>0</v>
      </c>
      <c r="P23" s="63"/>
      <c r="Q23" s="63"/>
      <c r="R23" s="63"/>
      <c r="S23" s="80">
        <v>0</v>
      </c>
      <c r="T23" s="63"/>
      <c r="U23" s="63"/>
      <c r="V23" s="63"/>
      <c r="W23" s="80">
        <v>0</v>
      </c>
      <c r="X23" s="63"/>
      <c r="Y23" s="81">
        <v>6053678</v>
      </c>
      <c r="Z23" s="81">
        <v>29379736</v>
      </c>
      <c r="AA23" s="83"/>
      <c r="AB23" s="63">
        <v>1278218</v>
      </c>
      <c r="AC23" s="63">
        <v>30657954</v>
      </c>
    </row>
    <row r="24" spans="1:29" s="82" customFormat="1" ht="10.199999999999999">
      <c r="A24" s="32" t="s">
        <v>35</v>
      </c>
      <c r="B24" s="33" t="s">
        <v>15</v>
      </c>
      <c r="C24" s="78">
        <v>5389958</v>
      </c>
      <c r="D24" s="78">
        <v>699477</v>
      </c>
      <c r="E24" s="78">
        <v>368554</v>
      </c>
      <c r="F24" s="63">
        <v>433504</v>
      </c>
      <c r="G24" s="63">
        <v>574989</v>
      </c>
      <c r="H24" s="63">
        <v>191024</v>
      </c>
      <c r="I24" s="78">
        <v>885946</v>
      </c>
      <c r="J24" s="78">
        <v>968680</v>
      </c>
      <c r="K24" s="79">
        <v>0</v>
      </c>
      <c r="L24" s="63">
        <v>822192</v>
      </c>
      <c r="M24" s="63">
        <v>0</v>
      </c>
      <c r="N24" s="63">
        <v>83914</v>
      </c>
      <c r="O24" s="63">
        <v>0</v>
      </c>
      <c r="P24" s="63"/>
      <c r="Q24" s="63"/>
      <c r="R24" s="63"/>
      <c r="S24" s="80">
        <v>0</v>
      </c>
      <c r="T24" s="63"/>
      <c r="U24" s="63"/>
      <c r="V24" s="63"/>
      <c r="W24" s="80">
        <v>0</v>
      </c>
      <c r="X24" s="63"/>
      <c r="Y24" s="81">
        <v>677090</v>
      </c>
      <c r="Z24" s="81">
        <v>11095328</v>
      </c>
      <c r="AA24" s="83"/>
      <c r="AB24" s="63">
        <v>928204</v>
      </c>
      <c r="AC24" s="63">
        <v>12023532</v>
      </c>
    </row>
    <row r="25" spans="1:29" s="82" customFormat="1" ht="10.199999999999999">
      <c r="A25" s="32" t="s">
        <v>36</v>
      </c>
      <c r="B25" s="33" t="s">
        <v>15</v>
      </c>
      <c r="C25" s="78">
        <v>12165762</v>
      </c>
      <c r="D25" s="78">
        <v>1085743</v>
      </c>
      <c r="E25" s="78">
        <v>2753267</v>
      </c>
      <c r="F25" s="63">
        <v>1085062</v>
      </c>
      <c r="G25" s="63">
        <v>1086896</v>
      </c>
      <c r="H25" s="63">
        <v>300726</v>
      </c>
      <c r="I25" s="78">
        <v>2238240</v>
      </c>
      <c r="J25" s="78">
        <v>2206536</v>
      </c>
      <c r="K25" s="79">
        <v>0</v>
      </c>
      <c r="L25" s="63">
        <v>1798882</v>
      </c>
      <c r="M25" s="63">
        <v>0</v>
      </c>
      <c r="N25" s="63">
        <v>353899</v>
      </c>
      <c r="O25" s="63">
        <v>0</v>
      </c>
      <c r="P25" s="63"/>
      <c r="Q25" s="63"/>
      <c r="R25" s="63"/>
      <c r="S25" s="80">
        <v>0</v>
      </c>
      <c r="T25" s="63"/>
      <c r="U25" s="63"/>
      <c r="V25" s="63"/>
      <c r="W25" s="80">
        <v>0</v>
      </c>
      <c r="X25" s="63"/>
      <c r="Y25" s="81">
        <v>1113378</v>
      </c>
      <c r="Z25" s="81">
        <v>26188391</v>
      </c>
      <c r="AA25" s="83"/>
      <c r="AB25" s="63">
        <v>1214827</v>
      </c>
      <c r="AC25" s="63">
        <v>27403218</v>
      </c>
    </row>
    <row r="26" spans="1:29" s="82" customFormat="1" ht="10.199999999999999">
      <c r="A26" s="32" t="s">
        <v>37</v>
      </c>
      <c r="B26" s="33" t="s">
        <v>15</v>
      </c>
      <c r="C26" s="78">
        <v>14196008</v>
      </c>
      <c r="D26" s="78">
        <v>822484</v>
      </c>
      <c r="E26" s="78">
        <v>978733</v>
      </c>
      <c r="F26" s="63">
        <v>1156531</v>
      </c>
      <c r="G26" s="63">
        <v>1673074</v>
      </c>
      <c r="H26" s="63">
        <v>1017871</v>
      </c>
      <c r="I26" s="78">
        <v>2246517</v>
      </c>
      <c r="J26" s="78">
        <v>2004672</v>
      </c>
      <c r="K26" s="79">
        <v>595</v>
      </c>
      <c r="L26" s="63">
        <v>1972758</v>
      </c>
      <c r="M26" s="63">
        <v>0</v>
      </c>
      <c r="N26" s="63">
        <v>359616</v>
      </c>
      <c r="O26" s="63">
        <v>0</v>
      </c>
      <c r="P26" s="63"/>
      <c r="Q26" s="63"/>
      <c r="R26" s="63"/>
      <c r="S26" s="80">
        <v>0</v>
      </c>
      <c r="T26" s="63"/>
      <c r="U26" s="63"/>
      <c r="V26" s="63"/>
      <c r="W26" s="80">
        <v>0</v>
      </c>
      <c r="X26" s="63"/>
      <c r="Y26" s="81">
        <v>4104360</v>
      </c>
      <c r="Z26" s="81">
        <v>30533219</v>
      </c>
      <c r="AA26" s="83"/>
      <c r="AB26" s="63">
        <v>1286733</v>
      </c>
      <c r="AC26" s="63">
        <v>31819952</v>
      </c>
    </row>
    <row r="27" spans="1:29" s="82" customFormat="1" ht="10.199999999999999">
      <c r="A27" s="32" t="s">
        <v>38</v>
      </c>
      <c r="B27" s="33" t="s">
        <v>15</v>
      </c>
      <c r="C27" s="78">
        <v>63394850</v>
      </c>
      <c r="D27" s="78">
        <v>3362818</v>
      </c>
      <c r="E27" s="78">
        <v>7059976</v>
      </c>
      <c r="F27" s="63">
        <v>2034377</v>
      </c>
      <c r="G27" s="63">
        <v>6789210</v>
      </c>
      <c r="H27" s="63">
        <v>1137837</v>
      </c>
      <c r="I27" s="78">
        <v>7276724</v>
      </c>
      <c r="J27" s="78">
        <v>7289895</v>
      </c>
      <c r="K27" s="79">
        <v>0</v>
      </c>
      <c r="L27" s="63">
        <v>5949838</v>
      </c>
      <c r="M27" s="63">
        <v>0</v>
      </c>
      <c r="N27" s="63">
        <v>722657</v>
      </c>
      <c r="O27" s="63">
        <v>0</v>
      </c>
      <c r="P27" s="63"/>
      <c r="Q27" s="63"/>
      <c r="R27" s="63"/>
      <c r="S27" s="80">
        <v>0</v>
      </c>
      <c r="T27" s="63"/>
      <c r="U27" s="63"/>
      <c r="V27" s="63"/>
      <c r="W27" s="80">
        <v>0</v>
      </c>
      <c r="X27" s="63"/>
      <c r="Y27" s="81">
        <v>35898281</v>
      </c>
      <c r="Z27" s="81">
        <v>140916463</v>
      </c>
      <c r="AA27" s="83"/>
      <c r="AB27" s="63">
        <v>13684312</v>
      </c>
      <c r="AC27" s="63">
        <v>154600775</v>
      </c>
    </row>
    <row r="28" spans="1:29" s="82" customFormat="1" ht="10.199999999999999">
      <c r="A28" s="32" t="s">
        <v>39</v>
      </c>
      <c r="B28" s="33" t="s">
        <v>15</v>
      </c>
      <c r="C28" s="78">
        <v>2431307</v>
      </c>
      <c r="D28" s="78">
        <v>92425</v>
      </c>
      <c r="E28" s="78">
        <v>178221</v>
      </c>
      <c r="F28" s="63">
        <v>207530</v>
      </c>
      <c r="G28" s="63">
        <v>222256</v>
      </c>
      <c r="H28" s="63">
        <v>188596</v>
      </c>
      <c r="I28" s="78">
        <v>183174</v>
      </c>
      <c r="J28" s="78">
        <v>139172</v>
      </c>
      <c r="K28" s="79">
        <v>0</v>
      </c>
      <c r="L28" s="63">
        <v>175778</v>
      </c>
      <c r="M28" s="63">
        <v>0</v>
      </c>
      <c r="N28" s="63">
        <v>17562</v>
      </c>
      <c r="O28" s="63">
        <v>0</v>
      </c>
      <c r="P28" s="63"/>
      <c r="Q28" s="63"/>
      <c r="R28" s="63"/>
      <c r="S28" s="80">
        <v>0</v>
      </c>
      <c r="T28" s="63"/>
      <c r="U28" s="63"/>
      <c r="V28" s="63"/>
      <c r="W28" s="80">
        <v>0</v>
      </c>
      <c r="X28" s="63"/>
      <c r="Y28" s="81">
        <v>413658.7199999998</v>
      </c>
      <c r="Z28" s="81">
        <v>4249679.72</v>
      </c>
      <c r="AA28" s="83">
        <v>33416.28</v>
      </c>
      <c r="AB28" s="63">
        <v>320646</v>
      </c>
      <c r="AC28" s="63">
        <v>4603742</v>
      </c>
    </row>
    <row r="29" spans="1:29" s="82" customFormat="1" ht="10.199999999999999">
      <c r="A29" s="32" t="s">
        <v>40</v>
      </c>
      <c r="B29" s="33" t="s">
        <v>15</v>
      </c>
      <c r="C29" s="78">
        <v>10308862</v>
      </c>
      <c r="D29" s="78">
        <v>655663</v>
      </c>
      <c r="E29" s="78">
        <v>740728</v>
      </c>
      <c r="F29" s="63">
        <v>578714</v>
      </c>
      <c r="G29" s="63">
        <v>808018</v>
      </c>
      <c r="H29" s="63">
        <v>367497</v>
      </c>
      <c r="I29" s="78">
        <v>1652092</v>
      </c>
      <c r="J29" s="78">
        <v>1436102</v>
      </c>
      <c r="K29" s="79">
        <v>0</v>
      </c>
      <c r="L29" s="63">
        <v>1138575</v>
      </c>
      <c r="M29" s="63">
        <v>0</v>
      </c>
      <c r="N29" s="63">
        <v>157275</v>
      </c>
      <c r="O29" s="63">
        <v>0</v>
      </c>
      <c r="P29" s="63"/>
      <c r="Q29" s="63"/>
      <c r="R29" s="63"/>
      <c r="S29" s="80">
        <v>0</v>
      </c>
      <c r="T29" s="63"/>
      <c r="U29" s="63"/>
      <c r="V29" s="63"/>
      <c r="W29" s="80">
        <v>0</v>
      </c>
      <c r="X29" s="63"/>
      <c r="Y29" s="81">
        <v>2240000</v>
      </c>
      <c r="Z29" s="81">
        <v>20083526</v>
      </c>
      <c r="AA29" s="83"/>
      <c r="AB29" s="63">
        <v>1363055</v>
      </c>
      <c r="AC29" s="63">
        <v>21446581</v>
      </c>
    </row>
    <row r="30" spans="1:29" s="82" customFormat="1" ht="10.199999999999999">
      <c r="A30" s="32" t="s">
        <v>41</v>
      </c>
      <c r="B30" s="33" t="s">
        <v>15</v>
      </c>
      <c r="C30" s="78">
        <v>9712216</v>
      </c>
      <c r="D30" s="78">
        <v>689922</v>
      </c>
      <c r="E30" s="78">
        <v>432519</v>
      </c>
      <c r="F30" s="63">
        <v>608012</v>
      </c>
      <c r="G30" s="63">
        <v>988475</v>
      </c>
      <c r="H30" s="63">
        <v>533219</v>
      </c>
      <c r="I30" s="78">
        <v>1572994</v>
      </c>
      <c r="J30" s="78">
        <v>1126737</v>
      </c>
      <c r="K30" s="79">
        <v>0</v>
      </c>
      <c r="L30" s="63">
        <v>1117484</v>
      </c>
      <c r="M30" s="63">
        <v>0</v>
      </c>
      <c r="N30" s="63">
        <v>175473</v>
      </c>
      <c r="O30" s="63">
        <v>0</v>
      </c>
      <c r="P30" s="63"/>
      <c r="Q30" s="63"/>
      <c r="R30" s="63"/>
      <c r="S30" s="80">
        <v>0</v>
      </c>
      <c r="T30" s="63"/>
      <c r="U30" s="63"/>
      <c r="V30" s="63"/>
      <c r="W30" s="80">
        <v>0</v>
      </c>
      <c r="X30" s="63"/>
      <c r="Y30" s="81">
        <v>848784</v>
      </c>
      <c r="Z30" s="81">
        <v>17805835</v>
      </c>
      <c r="AA30" s="83"/>
      <c r="AB30" s="63">
        <v>1009570</v>
      </c>
      <c r="AC30" s="63">
        <v>18815405</v>
      </c>
    </row>
    <row r="31" spans="1:29" s="82" customFormat="1" ht="10.199999999999999">
      <c r="A31" s="32" t="s">
        <v>42</v>
      </c>
      <c r="B31" s="33" t="s">
        <v>15</v>
      </c>
      <c r="C31" s="78">
        <v>18142388</v>
      </c>
      <c r="D31" s="78">
        <v>1048137</v>
      </c>
      <c r="E31" s="78">
        <v>1302526</v>
      </c>
      <c r="F31" s="63">
        <v>1252774</v>
      </c>
      <c r="G31" s="63">
        <v>1200886</v>
      </c>
      <c r="H31" s="63">
        <v>577523</v>
      </c>
      <c r="I31" s="78">
        <v>2496647</v>
      </c>
      <c r="J31" s="78">
        <v>1991133</v>
      </c>
      <c r="K31" s="79">
        <v>0</v>
      </c>
      <c r="L31" s="63">
        <v>1962179</v>
      </c>
      <c r="M31" s="63">
        <v>0</v>
      </c>
      <c r="N31" s="63">
        <v>226535</v>
      </c>
      <c r="O31" s="63">
        <v>0</v>
      </c>
      <c r="P31" s="63"/>
      <c r="Q31" s="63"/>
      <c r="R31" s="63"/>
      <c r="S31" s="80">
        <v>0</v>
      </c>
      <c r="T31" s="63"/>
      <c r="U31" s="63"/>
      <c r="V31" s="63"/>
      <c r="W31" s="80">
        <v>0</v>
      </c>
      <c r="X31" s="63"/>
      <c r="Y31" s="81">
        <v>1693351</v>
      </c>
      <c r="Z31" s="81">
        <v>31894079</v>
      </c>
      <c r="AA31" s="83"/>
      <c r="AB31" s="63">
        <v>1422386</v>
      </c>
      <c r="AC31" s="63">
        <v>33316465</v>
      </c>
    </row>
    <row r="32" spans="1:29" s="82" customFormat="1" ht="10.199999999999999">
      <c r="A32" s="32" t="s">
        <v>43</v>
      </c>
      <c r="B32" s="33" t="s">
        <v>15</v>
      </c>
      <c r="C32" s="78">
        <v>24335621</v>
      </c>
      <c r="D32" s="78">
        <v>2860332</v>
      </c>
      <c r="E32" s="78">
        <v>2108519</v>
      </c>
      <c r="F32" s="63">
        <v>1306602</v>
      </c>
      <c r="G32" s="63">
        <v>2567638</v>
      </c>
      <c r="H32" s="63">
        <v>1482714</v>
      </c>
      <c r="I32" s="78">
        <v>4535920</v>
      </c>
      <c r="J32" s="78">
        <v>4762160</v>
      </c>
      <c r="K32" s="79">
        <v>0</v>
      </c>
      <c r="L32" s="63">
        <v>2707067</v>
      </c>
      <c r="M32" s="63">
        <v>0</v>
      </c>
      <c r="N32" s="63">
        <v>343243</v>
      </c>
      <c r="O32" s="63">
        <v>0</v>
      </c>
      <c r="P32" s="63"/>
      <c r="Q32" s="63"/>
      <c r="R32" s="63"/>
      <c r="S32" s="80">
        <v>0</v>
      </c>
      <c r="T32" s="63"/>
      <c r="U32" s="63">
        <v>288142</v>
      </c>
      <c r="V32" s="63"/>
      <c r="W32" s="80">
        <v>0</v>
      </c>
      <c r="X32" s="63"/>
      <c r="Y32" s="81">
        <v>22452312</v>
      </c>
      <c r="Z32" s="81">
        <v>69750270</v>
      </c>
      <c r="AA32" s="83"/>
      <c r="AB32" s="63">
        <v>5094363</v>
      </c>
      <c r="AC32" s="63">
        <v>74844633</v>
      </c>
    </row>
    <row r="33" spans="1:29" s="82" customFormat="1" ht="10.199999999999999">
      <c r="A33" s="32" t="s">
        <v>44</v>
      </c>
      <c r="B33" s="33" t="s">
        <v>15</v>
      </c>
      <c r="C33" s="78">
        <v>7132066</v>
      </c>
      <c r="D33" s="78">
        <v>409563</v>
      </c>
      <c r="E33" s="78">
        <v>822987</v>
      </c>
      <c r="F33" s="63">
        <v>383926</v>
      </c>
      <c r="G33" s="63">
        <v>432474</v>
      </c>
      <c r="H33" s="63">
        <v>205931</v>
      </c>
      <c r="I33" s="78">
        <v>974165</v>
      </c>
      <c r="J33" s="78">
        <v>456047</v>
      </c>
      <c r="K33" s="79">
        <v>0</v>
      </c>
      <c r="L33" s="63">
        <v>839043</v>
      </c>
      <c r="M33" s="63">
        <v>0</v>
      </c>
      <c r="N33" s="63">
        <v>82464</v>
      </c>
      <c r="O33" s="63">
        <v>0</v>
      </c>
      <c r="P33" s="63"/>
      <c r="Q33" s="63"/>
      <c r="R33" s="63"/>
      <c r="S33" s="80">
        <v>0</v>
      </c>
      <c r="T33" s="63"/>
      <c r="U33" s="63"/>
      <c r="V33" s="63">
        <v>0</v>
      </c>
      <c r="W33" s="80">
        <v>0</v>
      </c>
      <c r="X33" s="63"/>
      <c r="Y33" s="81">
        <v>987089</v>
      </c>
      <c r="Z33" s="81">
        <v>12725755</v>
      </c>
      <c r="AA33" s="83"/>
      <c r="AB33" s="63">
        <v>662330</v>
      </c>
      <c r="AC33" s="63">
        <v>13388085</v>
      </c>
    </row>
    <row r="34" spans="1:29" s="82" customFormat="1" ht="10.199999999999999">
      <c r="A34" s="32" t="s">
        <v>45</v>
      </c>
      <c r="B34" s="33" t="s">
        <v>15</v>
      </c>
      <c r="C34" s="78">
        <v>4506065</v>
      </c>
      <c r="D34" s="78">
        <v>316492</v>
      </c>
      <c r="E34" s="78">
        <v>302160</v>
      </c>
      <c r="F34" s="63">
        <v>496430</v>
      </c>
      <c r="G34" s="63">
        <v>381174</v>
      </c>
      <c r="H34" s="63">
        <v>272966</v>
      </c>
      <c r="I34" s="78">
        <v>592687</v>
      </c>
      <c r="J34" s="78">
        <v>607195</v>
      </c>
      <c r="K34" s="79">
        <v>0</v>
      </c>
      <c r="L34" s="63">
        <v>459458</v>
      </c>
      <c r="M34" s="63">
        <v>0</v>
      </c>
      <c r="N34" s="63">
        <v>73394</v>
      </c>
      <c r="O34" s="63">
        <v>0</v>
      </c>
      <c r="P34" s="63"/>
      <c r="Q34" s="63">
        <v>0</v>
      </c>
      <c r="R34" s="63">
        <v>0</v>
      </c>
      <c r="S34" s="80">
        <v>0</v>
      </c>
      <c r="T34" s="63">
        <v>44</v>
      </c>
      <c r="U34" s="63"/>
      <c r="V34" s="63"/>
      <c r="W34" s="80">
        <v>0</v>
      </c>
      <c r="X34" s="63"/>
      <c r="Y34" s="81">
        <v>887870</v>
      </c>
      <c r="Z34" s="81">
        <v>8895935</v>
      </c>
      <c r="AA34" s="83"/>
      <c r="AB34" s="63">
        <v>631950</v>
      </c>
      <c r="AC34" s="63">
        <v>9527885</v>
      </c>
    </row>
    <row r="35" spans="1:29" s="82" customFormat="1" ht="10.199999999999999">
      <c r="A35" s="32" t="s">
        <v>46</v>
      </c>
      <c r="B35" s="33" t="s">
        <v>15</v>
      </c>
      <c r="C35" s="78">
        <v>12694536</v>
      </c>
      <c r="D35" s="78">
        <v>822281</v>
      </c>
      <c r="E35" s="78">
        <v>1783659</v>
      </c>
      <c r="F35" s="63">
        <v>636187</v>
      </c>
      <c r="G35" s="63">
        <v>1390980</v>
      </c>
      <c r="H35" s="63">
        <v>617303</v>
      </c>
      <c r="I35" s="78">
        <v>1962060</v>
      </c>
      <c r="J35" s="78">
        <v>1493785</v>
      </c>
      <c r="K35" s="79">
        <v>4251</v>
      </c>
      <c r="L35" s="63">
        <v>1418162</v>
      </c>
      <c r="M35" s="63">
        <v>0</v>
      </c>
      <c r="N35" s="63">
        <v>195279</v>
      </c>
      <c r="O35" s="63">
        <v>0</v>
      </c>
      <c r="P35" s="63"/>
      <c r="Q35" s="63"/>
      <c r="R35" s="63"/>
      <c r="S35" s="80">
        <v>0</v>
      </c>
      <c r="T35" s="63"/>
      <c r="U35" s="63"/>
      <c r="V35" s="63"/>
      <c r="W35" s="80">
        <v>0</v>
      </c>
      <c r="X35" s="63"/>
      <c r="Y35" s="81">
        <v>1244164.56</v>
      </c>
      <c r="Z35" s="81">
        <v>24262647.559999999</v>
      </c>
      <c r="AA35" s="178">
        <v>222534.44</v>
      </c>
      <c r="AB35" s="63">
        <v>711665</v>
      </c>
      <c r="AC35" s="63">
        <v>25196847</v>
      </c>
    </row>
    <row r="36" spans="1:29" s="82" customFormat="1" ht="10.199999999999999">
      <c r="A36" s="32" t="s">
        <v>47</v>
      </c>
      <c r="B36" s="33" t="s">
        <v>15</v>
      </c>
      <c r="C36" s="78">
        <v>25785073</v>
      </c>
      <c r="D36" s="78">
        <v>1958606</v>
      </c>
      <c r="E36" s="78">
        <v>1359557</v>
      </c>
      <c r="F36" s="63">
        <v>524586</v>
      </c>
      <c r="G36" s="63">
        <v>2094764</v>
      </c>
      <c r="H36" s="63">
        <v>832021</v>
      </c>
      <c r="I36" s="78">
        <v>3947306</v>
      </c>
      <c r="J36" s="78">
        <v>3443929</v>
      </c>
      <c r="K36" s="79">
        <v>0</v>
      </c>
      <c r="L36" s="63">
        <v>2621690</v>
      </c>
      <c r="M36" s="63">
        <v>0</v>
      </c>
      <c r="N36" s="63">
        <v>433749</v>
      </c>
      <c r="O36" s="63">
        <v>0</v>
      </c>
      <c r="P36" s="63"/>
      <c r="Q36" s="63"/>
      <c r="R36" s="63"/>
      <c r="S36" s="80">
        <v>0</v>
      </c>
      <c r="T36" s="63"/>
      <c r="U36" s="63"/>
      <c r="V36" s="63"/>
      <c r="W36" s="80">
        <v>0</v>
      </c>
      <c r="X36" s="63"/>
      <c r="Y36" s="81">
        <v>3392270</v>
      </c>
      <c r="Z36" s="81">
        <v>46393551</v>
      </c>
      <c r="AA36" s="83"/>
      <c r="AB36" s="63">
        <v>3884137</v>
      </c>
      <c r="AC36" s="63">
        <v>50277688</v>
      </c>
    </row>
    <row r="37" spans="1:29" s="82" customFormat="1" ht="10.199999999999999">
      <c r="A37" s="32" t="s">
        <v>48</v>
      </c>
      <c r="B37" s="33" t="s">
        <v>15</v>
      </c>
      <c r="C37" s="78">
        <v>13155467</v>
      </c>
      <c r="D37" s="78">
        <v>1077217</v>
      </c>
      <c r="E37" s="78">
        <v>613232</v>
      </c>
      <c r="F37" s="63">
        <v>599735</v>
      </c>
      <c r="G37" s="63">
        <v>1019879</v>
      </c>
      <c r="H37" s="63">
        <v>660550</v>
      </c>
      <c r="I37" s="78">
        <v>1938303</v>
      </c>
      <c r="J37" s="78">
        <v>1848989</v>
      </c>
      <c r="K37" s="79">
        <v>0</v>
      </c>
      <c r="L37" s="63">
        <v>1515824</v>
      </c>
      <c r="M37" s="63">
        <v>0</v>
      </c>
      <c r="N37" s="63">
        <v>248044</v>
      </c>
      <c r="O37" s="63">
        <v>0</v>
      </c>
      <c r="P37" s="63"/>
      <c r="Q37" s="63"/>
      <c r="R37" s="63">
        <v>0</v>
      </c>
      <c r="S37" s="80">
        <v>0</v>
      </c>
      <c r="T37" s="63"/>
      <c r="U37" s="63"/>
      <c r="V37" s="63"/>
      <c r="W37" s="80">
        <v>0</v>
      </c>
      <c r="X37" s="63"/>
      <c r="Y37" s="81">
        <v>2232461</v>
      </c>
      <c r="Z37" s="81">
        <v>24909701</v>
      </c>
      <c r="AA37" s="83"/>
      <c r="AB37" s="63">
        <v>961459</v>
      </c>
      <c r="AC37" s="63">
        <v>25871160</v>
      </c>
    </row>
    <row r="38" spans="1:29" s="82" customFormat="1" ht="10.199999999999999">
      <c r="A38" s="32" t="s">
        <v>49</v>
      </c>
      <c r="B38" s="33" t="s">
        <v>15</v>
      </c>
      <c r="C38" s="78">
        <v>4811938</v>
      </c>
      <c r="D38" s="78">
        <v>235585</v>
      </c>
      <c r="E38" s="78">
        <v>554588</v>
      </c>
      <c r="F38" s="63">
        <v>497615</v>
      </c>
      <c r="G38" s="63">
        <v>651030</v>
      </c>
      <c r="H38" s="63">
        <v>98420</v>
      </c>
      <c r="I38" s="78">
        <v>525596</v>
      </c>
      <c r="J38" s="78">
        <v>455465</v>
      </c>
      <c r="K38" s="79">
        <v>0</v>
      </c>
      <c r="L38" s="63">
        <v>587499</v>
      </c>
      <c r="M38" s="63">
        <v>0</v>
      </c>
      <c r="N38" s="63">
        <v>82606</v>
      </c>
      <c r="O38" s="63">
        <v>0</v>
      </c>
      <c r="P38" s="63"/>
      <c r="Q38" s="63"/>
      <c r="R38" s="63"/>
      <c r="S38" s="80">
        <v>0</v>
      </c>
      <c r="T38" s="63"/>
      <c r="U38" s="63"/>
      <c r="V38" s="63"/>
      <c r="W38" s="80">
        <v>0</v>
      </c>
      <c r="X38" s="63"/>
      <c r="Y38" s="81">
        <v>331098</v>
      </c>
      <c r="Z38" s="81">
        <v>8831440</v>
      </c>
      <c r="AA38" s="83"/>
      <c r="AB38" s="63">
        <v>330293</v>
      </c>
      <c r="AC38" s="63">
        <v>9161733</v>
      </c>
    </row>
    <row r="39" spans="1:29" s="82" customFormat="1" ht="10.199999999999999">
      <c r="A39" s="32" t="s">
        <v>50</v>
      </c>
      <c r="B39" s="33" t="s">
        <v>15</v>
      </c>
      <c r="C39" s="78">
        <v>49689614</v>
      </c>
      <c r="D39" s="78">
        <v>4647116</v>
      </c>
      <c r="E39" s="78">
        <v>2537909</v>
      </c>
      <c r="F39" s="63">
        <v>1847670</v>
      </c>
      <c r="G39" s="63">
        <v>3803799</v>
      </c>
      <c r="H39" s="63">
        <v>2932572</v>
      </c>
      <c r="I39" s="78">
        <v>8445492</v>
      </c>
      <c r="J39" s="78">
        <v>5823606</v>
      </c>
      <c r="K39" s="79">
        <v>0</v>
      </c>
      <c r="L39" s="63">
        <v>6220711</v>
      </c>
      <c r="M39" s="63">
        <v>0</v>
      </c>
      <c r="N39" s="63">
        <v>867628</v>
      </c>
      <c r="O39" s="63">
        <v>0</v>
      </c>
      <c r="P39" s="63"/>
      <c r="Q39" s="63"/>
      <c r="R39" s="63"/>
      <c r="S39" s="80">
        <v>0</v>
      </c>
      <c r="T39" s="63"/>
      <c r="U39" s="63">
        <v>0</v>
      </c>
      <c r="V39" s="63">
        <v>0</v>
      </c>
      <c r="W39" s="80">
        <v>0</v>
      </c>
      <c r="X39" s="63"/>
      <c r="Y39" s="81">
        <v>14011099</v>
      </c>
      <c r="Z39" s="81">
        <v>100827216</v>
      </c>
      <c r="AA39" s="83"/>
      <c r="AB39" s="63">
        <v>4037354</v>
      </c>
      <c r="AC39" s="63">
        <v>104864570</v>
      </c>
    </row>
    <row r="40" spans="1:29" s="82" customFormat="1" ht="10.199999999999999">
      <c r="A40" s="32" t="s">
        <v>51</v>
      </c>
      <c r="B40" s="33" t="s">
        <v>15</v>
      </c>
      <c r="C40" s="78">
        <v>30470310</v>
      </c>
      <c r="D40" s="78">
        <v>1870318</v>
      </c>
      <c r="E40" s="78">
        <v>1639632</v>
      </c>
      <c r="F40" s="63">
        <v>1258446</v>
      </c>
      <c r="G40" s="63">
        <v>2166931</v>
      </c>
      <c r="H40" s="63">
        <v>1012037</v>
      </c>
      <c r="I40" s="78">
        <v>3838538</v>
      </c>
      <c r="J40" s="78">
        <v>2510277</v>
      </c>
      <c r="K40" s="79">
        <v>0</v>
      </c>
      <c r="L40" s="63">
        <v>3704884</v>
      </c>
      <c r="M40" s="63">
        <v>0</v>
      </c>
      <c r="N40" s="63">
        <v>476310</v>
      </c>
      <c r="O40" s="63">
        <v>0</v>
      </c>
      <c r="P40" s="63"/>
      <c r="Q40" s="63"/>
      <c r="R40" s="63">
        <v>0</v>
      </c>
      <c r="S40" s="80">
        <v>0</v>
      </c>
      <c r="T40" s="63"/>
      <c r="U40" s="63"/>
      <c r="V40" s="63"/>
      <c r="W40" s="80">
        <v>0</v>
      </c>
      <c r="X40" s="63"/>
      <c r="Y40" s="81">
        <v>7698572</v>
      </c>
      <c r="Z40" s="81">
        <v>56646255</v>
      </c>
      <c r="AA40" s="83"/>
      <c r="AB40" s="63">
        <v>4812875</v>
      </c>
      <c r="AC40" s="63">
        <v>61459130</v>
      </c>
    </row>
    <row r="41" spans="1:29" s="82" customFormat="1" ht="10.199999999999999">
      <c r="A41" s="32" t="s">
        <v>52</v>
      </c>
      <c r="B41" s="33" t="s">
        <v>15</v>
      </c>
      <c r="C41" s="78">
        <v>19477604</v>
      </c>
      <c r="D41" s="78">
        <v>488378</v>
      </c>
      <c r="E41" s="78">
        <v>3157960</v>
      </c>
      <c r="F41" s="63">
        <v>1691055</v>
      </c>
      <c r="G41" s="63">
        <v>1582597</v>
      </c>
      <c r="H41" s="63">
        <v>421123</v>
      </c>
      <c r="I41" s="78">
        <v>2806235</v>
      </c>
      <c r="J41" s="78">
        <v>2995675</v>
      </c>
      <c r="K41" s="79">
        <v>0</v>
      </c>
      <c r="L41" s="63">
        <v>2311572</v>
      </c>
      <c r="M41" s="63">
        <v>0</v>
      </c>
      <c r="N41" s="63">
        <v>409057</v>
      </c>
      <c r="O41" s="63">
        <v>0</v>
      </c>
      <c r="P41" s="63"/>
      <c r="Q41" s="63"/>
      <c r="R41" s="63"/>
      <c r="S41" s="80">
        <v>0</v>
      </c>
      <c r="T41" s="63"/>
      <c r="U41" s="63"/>
      <c r="V41" s="63"/>
      <c r="W41" s="80">
        <v>0</v>
      </c>
      <c r="X41" s="63"/>
      <c r="Y41" s="81">
        <v>6722417</v>
      </c>
      <c r="Z41" s="81">
        <v>42063673</v>
      </c>
      <c r="AA41" s="83"/>
      <c r="AB41" s="63">
        <v>1126253</v>
      </c>
      <c r="AC41" s="63">
        <v>43189926</v>
      </c>
    </row>
    <row r="42" spans="1:29" s="82" customFormat="1" ht="10.199999999999999">
      <c r="A42" s="32" t="s">
        <v>53</v>
      </c>
      <c r="B42" s="33" t="s">
        <v>15</v>
      </c>
      <c r="C42" s="78">
        <v>11326455</v>
      </c>
      <c r="D42" s="78">
        <v>791559</v>
      </c>
      <c r="E42" s="78">
        <v>490125</v>
      </c>
      <c r="F42" s="63">
        <v>556770</v>
      </c>
      <c r="G42" s="63">
        <v>971227</v>
      </c>
      <c r="H42" s="63">
        <v>184714</v>
      </c>
      <c r="I42" s="78">
        <v>1469734</v>
      </c>
      <c r="J42" s="78">
        <v>1299066</v>
      </c>
      <c r="K42" s="79">
        <v>0</v>
      </c>
      <c r="L42" s="63">
        <v>1201526</v>
      </c>
      <c r="M42" s="63">
        <v>0</v>
      </c>
      <c r="N42" s="63">
        <v>284696</v>
      </c>
      <c r="O42" s="63">
        <v>0</v>
      </c>
      <c r="P42" s="63"/>
      <c r="Q42" s="63">
        <v>0</v>
      </c>
      <c r="R42" s="63"/>
      <c r="S42" s="80">
        <v>0</v>
      </c>
      <c r="T42" s="63"/>
      <c r="U42" s="63"/>
      <c r="V42" s="63"/>
      <c r="W42" s="80">
        <v>0</v>
      </c>
      <c r="X42" s="63"/>
      <c r="Y42" s="81">
        <v>2632041</v>
      </c>
      <c r="Z42" s="81">
        <v>21207913</v>
      </c>
      <c r="AA42" s="83"/>
      <c r="AB42" s="63">
        <v>1022604</v>
      </c>
      <c r="AC42" s="63">
        <v>22230517</v>
      </c>
    </row>
    <row r="43" spans="1:29" s="82" customFormat="1" ht="10.199999999999999">
      <c r="A43" s="32" t="s">
        <v>54</v>
      </c>
      <c r="B43" s="33" t="s">
        <v>15</v>
      </c>
      <c r="C43" s="78">
        <v>1906483</v>
      </c>
      <c r="D43" s="78">
        <v>122522</v>
      </c>
      <c r="E43" s="78">
        <v>240340</v>
      </c>
      <c r="F43" s="63">
        <v>294140</v>
      </c>
      <c r="G43" s="63">
        <v>169008</v>
      </c>
      <c r="H43" s="63">
        <v>248953</v>
      </c>
      <c r="I43" s="78">
        <v>298789</v>
      </c>
      <c r="J43" s="78">
        <v>166693</v>
      </c>
      <c r="K43" s="79">
        <v>0</v>
      </c>
      <c r="L43" s="63">
        <v>281043</v>
      </c>
      <c r="M43" s="63">
        <v>0</v>
      </c>
      <c r="N43" s="63">
        <v>38620</v>
      </c>
      <c r="O43" s="63">
        <v>0</v>
      </c>
      <c r="P43" s="63"/>
      <c r="Q43" s="63"/>
      <c r="R43" s="63"/>
      <c r="S43" s="80">
        <v>0</v>
      </c>
      <c r="T43" s="63">
        <v>0</v>
      </c>
      <c r="U43" s="63"/>
      <c r="V43" s="63"/>
      <c r="W43" s="80">
        <v>0</v>
      </c>
      <c r="X43" s="63"/>
      <c r="Y43" s="81">
        <v>555393</v>
      </c>
      <c r="Z43" s="81">
        <v>4321984</v>
      </c>
      <c r="AA43" s="83"/>
      <c r="AB43" s="63">
        <v>163780</v>
      </c>
      <c r="AC43" s="63">
        <v>4485764</v>
      </c>
    </row>
    <row r="44" spans="1:29" s="82" customFormat="1" ht="10.199999999999999">
      <c r="A44" s="32" t="s">
        <v>55</v>
      </c>
      <c r="B44" s="33" t="s">
        <v>15</v>
      </c>
      <c r="C44" s="78">
        <v>14570537</v>
      </c>
      <c r="D44" s="78">
        <v>356369</v>
      </c>
      <c r="E44" s="78">
        <v>399376</v>
      </c>
      <c r="F44" s="63">
        <v>860347</v>
      </c>
      <c r="G44" s="63">
        <v>1383441</v>
      </c>
      <c r="H44" s="63">
        <v>625069</v>
      </c>
      <c r="I44" s="78">
        <v>2300120</v>
      </c>
      <c r="J44" s="78">
        <v>1026676</v>
      </c>
      <c r="K44" s="79">
        <v>11663</v>
      </c>
      <c r="L44" s="63">
        <v>1749859</v>
      </c>
      <c r="M44" s="63">
        <v>0</v>
      </c>
      <c r="N44" s="63">
        <v>209176</v>
      </c>
      <c r="O44" s="63">
        <v>0</v>
      </c>
      <c r="P44" s="63"/>
      <c r="Q44" s="63">
        <v>0</v>
      </c>
      <c r="R44" s="63"/>
      <c r="S44" s="80">
        <v>0</v>
      </c>
      <c r="T44" s="63"/>
      <c r="U44" s="63"/>
      <c r="V44" s="63">
        <v>0</v>
      </c>
      <c r="W44" s="80">
        <v>0</v>
      </c>
      <c r="X44" s="63"/>
      <c r="Y44" s="81">
        <v>2694804</v>
      </c>
      <c r="Z44" s="81">
        <v>26187437</v>
      </c>
      <c r="AA44" s="83"/>
      <c r="AB44" s="63">
        <v>2699061</v>
      </c>
      <c r="AC44" s="63">
        <v>28886498</v>
      </c>
    </row>
    <row r="45" spans="1:29" s="82" customFormat="1" ht="10.199999999999999">
      <c r="A45" s="32" t="s">
        <v>56</v>
      </c>
      <c r="B45" s="33" t="s">
        <v>15</v>
      </c>
      <c r="C45" s="78">
        <v>26801219</v>
      </c>
      <c r="D45" s="78">
        <v>2943766</v>
      </c>
      <c r="E45" s="78">
        <v>1063417</v>
      </c>
      <c r="F45" s="63">
        <v>1862492</v>
      </c>
      <c r="G45" s="63">
        <v>3504441</v>
      </c>
      <c r="H45" s="63">
        <v>1780199</v>
      </c>
      <c r="I45" s="78">
        <v>5700820</v>
      </c>
      <c r="J45" s="78">
        <v>1608668</v>
      </c>
      <c r="K45" s="79">
        <v>0</v>
      </c>
      <c r="L45" s="63">
        <v>2643032</v>
      </c>
      <c r="M45" s="63">
        <v>0</v>
      </c>
      <c r="N45" s="63">
        <v>1166288</v>
      </c>
      <c r="O45" s="63">
        <v>0</v>
      </c>
      <c r="P45" s="63"/>
      <c r="Q45" s="63"/>
      <c r="R45" s="63"/>
      <c r="S45" s="80">
        <v>102832</v>
      </c>
      <c r="T45" s="63"/>
      <c r="U45" s="63"/>
      <c r="V45" s="63"/>
      <c r="W45" s="80">
        <v>0</v>
      </c>
      <c r="X45" s="63"/>
      <c r="Y45" s="81">
        <v>2076071</v>
      </c>
      <c r="Z45" s="81">
        <v>51253245</v>
      </c>
      <c r="AA45" s="83"/>
      <c r="AB45" s="63">
        <v>2404256</v>
      </c>
      <c r="AC45" s="63">
        <v>53657501</v>
      </c>
    </row>
    <row r="46" spans="1:29" s="82" customFormat="1" ht="10.199999999999999">
      <c r="A46" s="32" t="s">
        <v>57</v>
      </c>
      <c r="B46" s="33" t="s">
        <v>15</v>
      </c>
      <c r="C46" s="78">
        <v>5802434</v>
      </c>
      <c r="D46" s="78">
        <v>812062</v>
      </c>
      <c r="E46" s="78">
        <v>789922</v>
      </c>
      <c r="F46" s="63">
        <v>680607</v>
      </c>
      <c r="G46" s="63">
        <v>830853</v>
      </c>
      <c r="H46" s="63">
        <v>234334</v>
      </c>
      <c r="I46" s="78">
        <v>1091908</v>
      </c>
      <c r="J46" s="78">
        <v>899428</v>
      </c>
      <c r="K46" s="79">
        <v>17892</v>
      </c>
      <c r="L46" s="63">
        <v>830740</v>
      </c>
      <c r="M46" s="63">
        <v>0</v>
      </c>
      <c r="N46" s="63">
        <v>81422</v>
      </c>
      <c r="O46" s="63">
        <v>0</v>
      </c>
      <c r="P46" s="63"/>
      <c r="Q46" s="63"/>
      <c r="R46" s="63"/>
      <c r="S46" s="80">
        <v>0</v>
      </c>
      <c r="T46" s="63"/>
      <c r="U46" s="63"/>
      <c r="V46" s="63"/>
      <c r="W46" s="80">
        <v>0</v>
      </c>
      <c r="X46" s="63"/>
      <c r="Y46" s="81">
        <v>757085</v>
      </c>
      <c r="Z46" s="81">
        <v>12828687</v>
      </c>
      <c r="AA46" s="83"/>
      <c r="AB46" s="63">
        <v>507643</v>
      </c>
      <c r="AC46" s="63">
        <v>13336330</v>
      </c>
    </row>
    <row r="47" spans="1:29" s="82" customFormat="1" ht="10.199999999999999">
      <c r="A47" s="32" t="s">
        <v>58</v>
      </c>
      <c r="B47" s="33" t="s">
        <v>15</v>
      </c>
      <c r="C47" s="78">
        <v>5951654</v>
      </c>
      <c r="D47" s="78">
        <v>406648</v>
      </c>
      <c r="E47" s="78">
        <v>646478</v>
      </c>
      <c r="F47" s="63">
        <v>330596</v>
      </c>
      <c r="G47" s="63">
        <v>468188</v>
      </c>
      <c r="H47" s="63">
        <v>330902</v>
      </c>
      <c r="I47" s="78">
        <v>690275</v>
      </c>
      <c r="J47" s="78">
        <v>510499</v>
      </c>
      <c r="K47" s="79">
        <v>0</v>
      </c>
      <c r="L47" s="63">
        <v>619981</v>
      </c>
      <c r="M47" s="63">
        <v>0</v>
      </c>
      <c r="N47" s="63">
        <v>79392</v>
      </c>
      <c r="O47" s="63">
        <v>0</v>
      </c>
      <c r="P47" s="63"/>
      <c r="Q47" s="63"/>
      <c r="R47" s="63"/>
      <c r="S47" s="80">
        <v>0</v>
      </c>
      <c r="T47" s="63"/>
      <c r="U47" s="63"/>
      <c r="V47" s="63"/>
      <c r="W47" s="80">
        <v>0</v>
      </c>
      <c r="X47" s="63"/>
      <c r="Y47" s="81">
        <v>1103788</v>
      </c>
      <c r="Z47" s="81">
        <v>11138401</v>
      </c>
      <c r="AA47" s="83"/>
      <c r="AB47" s="63">
        <v>991620</v>
      </c>
      <c r="AC47" s="63">
        <v>12130021</v>
      </c>
    </row>
    <row r="48" spans="1:29" s="82" customFormat="1" ht="10.199999999999999">
      <c r="A48" s="32" t="s">
        <v>59</v>
      </c>
      <c r="B48" s="33" t="s">
        <v>15</v>
      </c>
      <c r="C48" s="78">
        <v>12149465</v>
      </c>
      <c r="D48" s="78">
        <v>658380</v>
      </c>
      <c r="E48" s="78">
        <v>1419777</v>
      </c>
      <c r="F48" s="63">
        <v>446266</v>
      </c>
      <c r="G48" s="63">
        <v>1133989</v>
      </c>
      <c r="H48" s="63">
        <v>323820</v>
      </c>
      <c r="I48" s="78">
        <v>1938899</v>
      </c>
      <c r="J48" s="78">
        <v>857838</v>
      </c>
      <c r="K48" s="79">
        <v>0</v>
      </c>
      <c r="L48" s="63">
        <v>1214038</v>
      </c>
      <c r="M48" s="63">
        <v>0</v>
      </c>
      <c r="N48" s="63">
        <v>202048</v>
      </c>
      <c r="O48" s="63">
        <v>0</v>
      </c>
      <c r="P48" s="63"/>
      <c r="Q48" s="63"/>
      <c r="R48" s="63"/>
      <c r="S48" s="80">
        <v>0</v>
      </c>
      <c r="T48" s="63"/>
      <c r="U48" s="63"/>
      <c r="V48" s="63"/>
      <c r="W48" s="80">
        <v>0</v>
      </c>
      <c r="X48" s="63"/>
      <c r="Y48" s="81">
        <v>1098737</v>
      </c>
      <c r="Z48" s="81">
        <v>21443257</v>
      </c>
      <c r="AA48" s="83"/>
      <c r="AB48" s="63">
        <v>1265395</v>
      </c>
      <c r="AC48" s="63">
        <v>22708652</v>
      </c>
    </row>
    <row r="49" spans="1:29" s="82" customFormat="1" ht="10.199999999999999">
      <c r="A49" s="32" t="s">
        <v>60</v>
      </c>
      <c r="B49" s="33" t="s">
        <v>15</v>
      </c>
      <c r="C49" s="78">
        <v>64967264</v>
      </c>
      <c r="D49" s="78">
        <v>3933365</v>
      </c>
      <c r="E49" s="78">
        <v>3745356</v>
      </c>
      <c r="F49" s="63">
        <v>782886</v>
      </c>
      <c r="G49" s="63">
        <v>6429770</v>
      </c>
      <c r="H49" s="63">
        <v>1835601</v>
      </c>
      <c r="I49" s="78">
        <v>7113020</v>
      </c>
      <c r="J49" s="78">
        <v>7586104</v>
      </c>
      <c r="K49" s="79">
        <v>0</v>
      </c>
      <c r="L49" s="63">
        <v>6662001</v>
      </c>
      <c r="M49" s="63">
        <v>0</v>
      </c>
      <c r="N49" s="63">
        <v>833614</v>
      </c>
      <c r="O49" s="63">
        <v>0</v>
      </c>
      <c r="P49" s="63"/>
      <c r="Q49" s="63"/>
      <c r="R49" s="63"/>
      <c r="S49" s="80">
        <v>0</v>
      </c>
      <c r="T49" s="63"/>
      <c r="U49" s="63">
        <v>78042</v>
      </c>
      <c r="V49" s="63"/>
      <c r="W49" s="80">
        <v>0</v>
      </c>
      <c r="X49" s="63"/>
      <c r="Y49" s="81">
        <v>10711144</v>
      </c>
      <c r="Z49" s="81">
        <v>114678167</v>
      </c>
      <c r="AA49" s="83"/>
      <c r="AB49" s="63">
        <v>8430738</v>
      </c>
      <c r="AC49" s="63">
        <v>123108905</v>
      </c>
    </row>
    <row r="50" spans="1:29" s="82" customFormat="1" ht="10.199999999999999">
      <c r="A50" s="32" t="s">
        <v>61</v>
      </c>
      <c r="B50" s="33" t="s">
        <v>15</v>
      </c>
      <c r="C50" s="78">
        <v>3546032</v>
      </c>
      <c r="D50" s="78">
        <v>168065</v>
      </c>
      <c r="E50" s="78">
        <v>194046</v>
      </c>
      <c r="F50" s="63">
        <v>281760</v>
      </c>
      <c r="G50" s="63">
        <v>354127</v>
      </c>
      <c r="H50" s="63">
        <v>218865</v>
      </c>
      <c r="I50" s="78">
        <v>436607</v>
      </c>
      <c r="J50" s="78">
        <v>156246</v>
      </c>
      <c r="K50" s="79">
        <v>0</v>
      </c>
      <c r="L50" s="63">
        <v>480265</v>
      </c>
      <c r="M50" s="63">
        <v>0</v>
      </c>
      <c r="N50" s="63">
        <v>124246</v>
      </c>
      <c r="O50" s="63">
        <v>0</v>
      </c>
      <c r="P50" s="63"/>
      <c r="Q50" s="63">
        <v>10688</v>
      </c>
      <c r="R50" s="63"/>
      <c r="S50" s="80">
        <v>0</v>
      </c>
      <c r="T50" s="63"/>
      <c r="U50" s="63"/>
      <c r="V50" s="63"/>
      <c r="W50" s="80">
        <v>0</v>
      </c>
      <c r="X50" s="63"/>
      <c r="Y50" s="81">
        <v>504331</v>
      </c>
      <c r="Z50" s="81">
        <v>6475278</v>
      </c>
      <c r="AA50" s="83"/>
      <c r="AB50" s="63">
        <v>231519</v>
      </c>
      <c r="AC50" s="63">
        <v>6706797</v>
      </c>
    </row>
    <row r="51" spans="1:29" s="82" customFormat="1" ht="10.199999999999999">
      <c r="A51" s="32" t="s">
        <v>62</v>
      </c>
      <c r="B51" s="33" t="s">
        <v>15</v>
      </c>
      <c r="C51" s="78">
        <v>4922022</v>
      </c>
      <c r="D51" s="78">
        <v>624465</v>
      </c>
      <c r="E51" s="78">
        <v>604703</v>
      </c>
      <c r="F51" s="63">
        <v>449385</v>
      </c>
      <c r="G51" s="63">
        <v>577922</v>
      </c>
      <c r="H51" s="63">
        <v>332703</v>
      </c>
      <c r="I51" s="78">
        <v>747726</v>
      </c>
      <c r="J51" s="78">
        <v>152060</v>
      </c>
      <c r="K51" s="79">
        <v>0</v>
      </c>
      <c r="L51" s="63">
        <v>673179</v>
      </c>
      <c r="M51" s="63">
        <v>0</v>
      </c>
      <c r="N51" s="63">
        <v>126938</v>
      </c>
      <c r="O51" s="63">
        <v>0</v>
      </c>
      <c r="P51" s="63"/>
      <c r="Q51" s="63"/>
      <c r="R51" s="63"/>
      <c r="S51" s="80">
        <v>0</v>
      </c>
      <c r="T51" s="63"/>
      <c r="U51" s="63"/>
      <c r="V51" s="63"/>
      <c r="W51" s="80">
        <v>0</v>
      </c>
      <c r="X51" s="63"/>
      <c r="Y51" s="81">
        <v>448679</v>
      </c>
      <c r="Z51" s="81">
        <v>9659782</v>
      </c>
      <c r="AA51" s="83"/>
      <c r="AB51" s="63">
        <v>389623</v>
      </c>
      <c r="AC51" s="63">
        <v>10049405</v>
      </c>
    </row>
    <row r="52" spans="1:29" s="82" customFormat="1" ht="10.199999999999999">
      <c r="A52" s="32" t="s">
        <v>63</v>
      </c>
      <c r="B52" s="33" t="s">
        <v>15</v>
      </c>
      <c r="C52" s="78">
        <v>2380120</v>
      </c>
      <c r="D52" s="78">
        <v>146825</v>
      </c>
      <c r="E52" s="78">
        <v>302904</v>
      </c>
      <c r="F52" s="63">
        <v>452208</v>
      </c>
      <c r="G52" s="63">
        <v>125957</v>
      </c>
      <c r="H52" s="63">
        <v>183707</v>
      </c>
      <c r="I52" s="78">
        <v>308840</v>
      </c>
      <c r="J52" s="78">
        <v>146873</v>
      </c>
      <c r="K52" s="79">
        <v>0</v>
      </c>
      <c r="L52" s="63">
        <v>292524</v>
      </c>
      <c r="M52" s="63">
        <v>0</v>
      </c>
      <c r="N52" s="63">
        <v>61662</v>
      </c>
      <c r="O52" s="63">
        <v>0</v>
      </c>
      <c r="P52" s="63"/>
      <c r="Q52" s="63"/>
      <c r="R52" s="63"/>
      <c r="S52" s="80">
        <v>0</v>
      </c>
      <c r="T52" s="63"/>
      <c r="U52" s="63"/>
      <c r="V52" s="63"/>
      <c r="W52" s="80">
        <v>0</v>
      </c>
      <c r="X52" s="63"/>
      <c r="Y52" s="81">
        <v>904612</v>
      </c>
      <c r="Z52" s="81">
        <v>5306232</v>
      </c>
      <c r="AA52" s="83"/>
      <c r="AB52" s="63">
        <v>717442</v>
      </c>
      <c r="AC52" s="63">
        <v>6023674</v>
      </c>
    </row>
    <row r="53" spans="1:29" s="82" customFormat="1" ht="10.199999999999999">
      <c r="A53" s="32" t="s">
        <v>64</v>
      </c>
      <c r="B53" s="33" t="s">
        <v>15</v>
      </c>
      <c r="C53" s="78">
        <v>10112071</v>
      </c>
      <c r="D53" s="78">
        <v>669082</v>
      </c>
      <c r="E53" s="78">
        <v>921561</v>
      </c>
      <c r="F53" s="63">
        <v>448371</v>
      </c>
      <c r="G53" s="63">
        <v>767940</v>
      </c>
      <c r="H53" s="63">
        <v>410184</v>
      </c>
      <c r="I53" s="78">
        <v>1841943</v>
      </c>
      <c r="J53" s="78">
        <v>1242526</v>
      </c>
      <c r="K53" s="79">
        <v>0</v>
      </c>
      <c r="L53" s="63">
        <v>1246041</v>
      </c>
      <c r="M53" s="63">
        <v>0</v>
      </c>
      <c r="N53" s="63">
        <v>197664</v>
      </c>
      <c r="O53" s="63">
        <v>0</v>
      </c>
      <c r="P53" s="63"/>
      <c r="Q53" s="63"/>
      <c r="R53" s="63"/>
      <c r="S53" s="80">
        <v>0</v>
      </c>
      <c r="T53" s="63"/>
      <c r="U53" s="63"/>
      <c r="V53" s="63"/>
      <c r="W53" s="80">
        <v>0</v>
      </c>
      <c r="X53" s="63"/>
      <c r="Y53" s="81">
        <v>974926</v>
      </c>
      <c r="Z53" s="81">
        <v>18832309</v>
      </c>
      <c r="AA53" s="83"/>
      <c r="AB53" s="63">
        <v>838980</v>
      </c>
      <c r="AC53" s="63">
        <v>19671289</v>
      </c>
    </row>
    <row r="54" spans="1:29" s="82" customFormat="1" ht="10.199999999999999">
      <c r="A54" s="32" t="s">
        <v>65</v>
      </c>
      <c r="B54" s="33" t="s">
        <v>15</v>
      </c>
      <c r="C54" s="78">
        <v>13567182</v>
      </c>
      <c r="D54" s="78">
        <v>752571</v>
      </c>
      <c r="E54" s="78">
        <v>844358</v>
      </c>
      <c r="F54" s="63">
        <v>523973</v>
      </c>
      <c r="G54" s="63">
        <v>1255661</v>
      </c>
      <c r="H54" s="63">
        <v>674326</v>
      </c>
      <c r="I54" s="78">
        <v>1747075</v>
      </c>
      <c r="J54" s="78">
        <v>625368</v>
      </c>
      <c r="K54" s="79">
        <v>0</v>
      </c>
      <c r="L54" s="63">
        <v>1213786</v>
      </c>
      <c r="M54" s="63">
        <v>0</v>
      </c>
      <c r="N54" s="63">
        <v>157275</v>
      </c>
      <c r="O54" s="63">
        <v>0</v>
      </c>
      <c r="P54" s="63"/>
      <c r="Q54" s="63"/>
      <c r="R54" s="63"/>
      <c r="S54" s="80">
        <v>0</v>
      </c>
      <c r="T54" s="63"/>
      <c r="U54" s="63"/>
      <c r="V54" s="63"/>
      <c r="W54" s="80">
        <v>0</v>
      </c>
      <c r="X54" s="63"/>
      <c r="Y54" s="81">
        <v>1561916</v>
      </c>
      <c r="Z54" s="81">
        <v>22923491</v>
      </c>
      <c r="AA54" s="83"/>
      <c r="AB54" s="63">
        <v>5643403</v>
      </c>
      <c r="AC54" s="63">
        <v>28566894</v>
      </c>
    </row>
    <row r="55" spans="1:29" s="82" customFormat="1" ht="10.199999999999999">
      <c r="A55" s="32" t="s">
        <v>66</v>
      </c>
      <c r="B55" s="33" t="s">
        <v>15</v>
      </c>
      <c r="C55" s="78">
        <v>5573632</v>
      </c>
      <c r="D55" s="78">
        <v>148666</v>
      </c>
      <c r="E55" s="78">
        <v>410747</v>
      </c>
      <c r="F55" s="63">
        <v>299470</v>
      </c>
      <c r="G55" s="63">
        <v>426168</v>
      </c>
      <c r="H55" s="63">
        <v>384451</v>
      </c>
      <c r="I55" s="78">
        <v>945388</v>
      </c>
      <c r="J55" s="78">
        <v>826832</v>
      </c>
      <c r="K55" s="79">
        <v>0</v>
      </c>
      <c r="L55" s="63">
        <v>775631</v>
      </c>
      <c r="M55" s="63">
        <v>0</v>
      </c>
      <c r="N55" s="63">
        <v>196598</v>
      </c>
      <c r="O55" s="63">
        <v>0</v>
      </c>
      <c r="P55" s="63"/>
      <c r="Q55" s="63"/>
      <c r="R55" s="63"/>
      <c r="S55" s="80">
        <v>0</v>
      </c>
      <c r="T55" s="63"/>
      <c r="U55" s="63"/>
      <c r="V55" s="63"/>
      <c r="W55" s="80">
        <v>0</v>
      </c>
      <c r="X55" s="63"/>
      <c r="Y55" s="81">
        <v>1025319</v>
      </c>
      <c r="Z55" s="81">
        <v>11012902</v>
      </c>
      <c r="AA55" s="83"/>
      <c r="AB55" s="63">
        <v>513858</v>
      </c>
      <c r="AC55" s="63">
        <v>11526760</v>
      </c>
    </row>
    <row r="56" spans="1:29" s="82" customFormat="1" ht="10.199999999999999">
      <c r="A56" s="32" t="s">
        <v>67</v>
      </c>
      <c r="B56" s="33" t="s">
        <v>15</v>
      </c>
      <c r="C56" s="78">
        <v>3721934</v>
      </c>
      <c r="D56" s="78">
        <v>101135</v>
      </c>
      <c r="E56" s="78">
        <v>237054</v>
      </c>
      <c r="F56" s="63">
        <v>399397</v>
      </c>
      <c r="G56" s="63">
        <v>347231</v>
      </c>
      <c r="H56" s="63">
        <v>99467</v>
      </c>
      <c r="I56" s="78">
        <v>486002</v>
      </c>
      <c r="J56" s="78">
        <v>182327</v>
      </c>
      <c r="K56" s="79">
        <v>0</v>
      </c>
      <c r="L56" s="63">
        <v>387907</v>
      </c>
      <c r="M56" s="63">
        <v>0</v>
      </c>
      <c r="N56" s="63">
        <v>49189</v>
      </c>
      <c r="O56" s="63">
        <v>0</v>
      </c>
      <c r="P56" s="63"/>
      <c r="Q56" s="63"/>
      <c r="R56" s="63"/>
      <c r="S56" s="80">
        <v>0</v>
      </c>
      <c r="T56" s="63"/>
      <c r="U56" s="63"/>
      <c r="V56" s="63"/>
      <c r="W56" s="80">
        <v>0</v>
      </c>
      <c r="X56" s="63"/>
      <c r="Y56" s="81">
        <v>282433</v>
      </c>
      <c r="Z56" s="81">
        <v>6294076</v>
      </c>
      <c r="AA56" s="83"/>
      <c r="AB56" s="63">
        <v>257093</v>
      </c>
      <c r="AC56" s="63">
        <v>6551169</v>
      </c>
    </row>
    <row r="57" spans="1:29" s="82" customFormat="1" ht="10.199999999999999">
      <c r="A57" s="32" t="s">
        <v>68</v>
      </c>
      <c r="B57" s="33" t="s">
        <v>15</v>
      </c>
      <c r="C57" s="78">
        <v>14030226</v>
      </c>
      <c r="D57" s="78">
        <v>932104</v>
      </c>
      <c r="E57" s="78">
        <v>833432</v>
      </c>
      <c r="F57" s="63">
        <v>1504032</v>
      </c>
      <c r="G57" s="63">
        <v>1433566</v>
      </c>
      <c r="H57" s="63">
        <v>328014</v>
      </c>
      <c r="I57" s="78">
        <v>1659322</v>
      </c>
      <c r="J57" s="78">
        <v>427439</v>
      </c>
      <c r="K57" s="79">
        <v>0</v>
      </c>
      <c r="L57" s="63">
        <v>1349451</v>
      </c>
      <c r="M57" s="63">
        <v>0</v>
      </c>
      <c r="N57" s="63">
        <v>259736</v>
      </c>
      <c r="O57" s="63">
        <v>0</v>
      </c>
      <c r="P57" s="63"/>
      <c r="Q57" s="63"/>
      <c r="R57" s="63"/>
      <c r="S57" s="80">
        <v>0</v>
      </c>
      <c r="T57" s="63"/>
      <c r="U57" s="63"/>
      <c r="V57" s="63"/>
      <c r="W57" s="80">
        <v>0</v>
      </c>
      <c r="X57" s="63"/>
      <c r="Y57" s="81">
        <v>1489350</v>
      </c>
      <c r="Z57" s="81">
        <v>24246672</v>
      </c>
      <c r="AA57" s="83"/>
      <c r="AB57" s="63">
        <v>1120872</v>
      </c>
      <c r="AC57" s="63">
        <v>25367544</v>
      </c>
    </row>
    <row r="58" spans="1:29" s="82" customFormat="1" ht="10.199999999999999">
      <c r="A58" s="32" t="s">
        <v>69</v>
      </c>
      <c r="B58" s="33" t="s">
        <v>15</v>
      </c>
      <c r="C58" s="78">
        <v>12238484</v>
      </c>
      <c r="D58" s="78">
        <v>1294133</v>
      </c>
      <c r="E58" s="78">
        <v>1427656</v>
      </c>
      <c r="F58" s="63">
        <v>656386</v>
      </c>
      <c r="G58" s="63">
        <v>1285479</v>
      </c>
      <c r="H58" s="63">
        <v>660504</v>
      </c>
      <c r="I58" s="78">
        <v>1780905</v>
      </c>
      <c r="J58" s="78">
        <v>1761560</v>
      </c>
      <c r="K58" s="79">
        <v>0</v>
      </c>
      <c r="L58" s="63">
        <v>1605677</v>
      </c>
      <c r="M58" s="63">
        <v>0</v>
      </c>
      <c r="N58" s="63">
        <v>354880</v>
      </c>
      <c r="O58" s="63">
        <v>0</v>
      </c>
      <c r="P58" s="63"/>
      <c r="Q58" s="63"/>
      <c r="R58" s="63"/>
      <c r="S58" s="80">
        <v>0</v>
      </c>
      <c r="T58" s="63"/>
      <c r="U58" s="63"/>
      <c r="V58" s="63"/>
      <c r="W58" s="80">
        <v>0</v>
      </c>
      <c r="X58" s="63"/>
      <c r="Y58" s="81">
        <v>2382111</v>
      </c>
      <c r="Z58" s="81">
        <v>25447775</v>
      </c>
      <c r="AA58" s="83"/>
      <c r="AB58" s="63">
        <v>1442159</v>
      </c>
      <c r="AC58" s="63">
        <v>26889934</v>
      </c>
    </row>
    <row r="59" spans="1:29" s="82" customFormat="1" ht="10.199999999999999">
      <c r="A59" s="32" t="s">
        <v>70</v>
      </c>
      <c r="B59" s="33" t="s">
        <v>15</v>
      </c>
      <c r="C59" s="78">
        <v>3878155</v>
      </c>
      <c r="D59" s="78">
        <v>338445</v>
      </c>
      <c r="E59" s="78">
        <v>334852</v>
      </c>
      <c r="F59" s="63">
        <v>294863</v>
      </c>
      <c r="G59" s="63">
        <v>395724</v>
      </c>
      <c r="H59" s="63">
        <v>379667</v>
      </c>
      <c r="I59" s="78">
        <v>848322</v>
      </c>
      <c r="J59" s="78">
        <v>363743</v>
      </c>
      <c r="K59" s="79">
        <v>0</v>
      </c>
      <c r="L59" s="63">
        <v>585418</v>
      </c>
      <c r="M59" s="63">
        <v>0</v>
      </c>
      <c r="N59" s="63">
        <v>116456</v>
      </c>
      <c r="O59" s="63">
        <v>0</v>
      </c>
      <c r="P59" s="63"/>
      <c r="Q59" s="63">
        <v>0</v>
      </c>
      <c r="R59" s="63"/>
      <c r="S59" s="80">
        <v>0</v>
      </c>
      <c r="T59" s="63">
        <v>0</v>
      </c>
      <c r="U59" s="63"/>
      <c r="V59" s="63"/>
      <c r="W59" s="80">
        <v>0</v>
      </c>
      <c r="X59" s="63"/>
      <c r="Y59" s="81">
        <v>500765</v>
      </c>
      <c r="Z59" s="81">
        <v>8036410</v>
      </c>
      <c r="AA59" s="83"/>
      <c r="AB59" s="63">
        <v>432351</v>
      </c>
      <c r="AC59" s="63">
        <v>8468761</v>
      </c>
    </row>
    <row r="60" spans="1:29" s="82" customFormat="1" ht="10.199999999999999">
      <c r="A60" s="32" t="s">
        <v>71</v>
      </c>
      <c r="B60" s="33" t="s">
        <v>15</v>
      </c>
      <c r="C60" s="78">
        <v>257527582</v>
      </c>
      <c r="D60" s="78">
        <v>23988618</v>
      </c>
      <c r="E60" s="78">
        <v>19150726</v>
      </c>
      <c r="F60" s="63">
        <v>6636777</v>
      </c>
      <c r="G60" s="63">
        <v>22114525</v>
      </c>
      <c r="H60" s="63">
        <v>24067927</v>
      </c>
      <c r="I60" s="78">
        <v>40767266</v>
      </c>
      <c r="J60" s="78">
        <v>21759241</v>
      </c>
      <c r="K60" s="79">
        <v>134812</v>
      </c>
      <c r="L60" s="63">
        <v>19890566</v>
      </c>
      <c r="M60" s="63">
        <v>0</v>
      </c>
      <c r="N60" s="63">
        <v>2456632</v>
      </c>
      <c r="O60" s="63">
        <v>0</v>
      </c>
      <c r="P60" s="63"/>
      <c r="Q60" s="63">
        <v>0</v>
      </c>
      <c r="R60" s="63">
        <v>0</v>
      </c>
      <c r="S60" s="80">
        <v>0</v>
      </c>
      <c r="T60" s="63"/>
      <c r="U60" s="63"/>
      <c r="V60" s="63"/>
      <c r="W60" s="80">
        <v>0</v>
      </c>
      <c r="X60" s="63"/>
      <c r="Y60" s="81">
        <v>30806182</v>
      </c>
      <c r="Z60" s="81">
        <v>469300854</v>
      </c>
      <c r="AA60" s="83"/>
      <c r="AB60" s="63">
        <v>36821918</v>
      </c>
      <c r="AC60" s="63">
        <v>506122772</v>
      </c>
    </row>
    <row r="61" spans="1:29" s="82" customFormat="1" ht="10.199999999999999">
      <c r="A61" s="32" t="s">
        <v>72</v>
      </c>
      <c r="B61" s="33" t="s">
        <v>15</v>
      </c>
      <c r="C61" s="78">
        <v>13906840</v>
      </c>
      <c r="D61" s="78">
        <v>1177280</v>
      </c>
      <c r="E61" s="78">
        <v>1064443</v>
      </c>
      <c r="F61" s="63">
        <v>1039758</v>
      </c>
      <c r="G61" s="63">
        <v>891705</v>
      </c>
      <c r="H61" s="63">
        <v>227146</v>
      </c>
      <c r="I61" s="78">
        <v>2011074</v>
      </c>
      <c r="J61" s="78">
        <v>1444924</v>
      </c>
      <c r="K61" s="79">
        <v>0</v>
      </c>
      <c r="L61" s="63">
        <v>1662046</v>
      </c>
      <c r="M61" s="63">
        <v>0</v>
      </c>
      <c r="N61" s="63">
        <v>231694</v>
      </c>
      <c r="O61" s="63">
        <v>0</v>
      </c>
      <c r="P61" s="63"/>
      <c r="Q61" s="63"/>
      <c r="R61" s="63"/>
      <c r="S61" s="80">
        <v>0</v>
      </c>
      <c r="T61" s="63"/>
      <c r="U61" s="63"/>
      <c r="V61" s="63"/>
      <c r="W61" s="80">
        <v>0</v>
      </c>
      <c r="X61" s="63"/>
      <c r="Y61" s="81">
        <v>1951179</v>
      </c>
      <c r="Z61" s="81">
        <v>25608089</v>
      </c>
      <c r="AA61" s="83"/>
      <c r="AB61" s="63">
        <v>2325049</v>
      </c>
      <c r="AC61" s="63">
        <v>27933138</v>
      </c>
    </row>
    <row r="62" spans="1:29" s="82" customFormat="1" ht="10.199999999999999">
      <c r="A62" s="32" t="s">
        <v>73</v>
      </c>
      <c r="B62" s="33" t="s">
        <v>15</v>
      </c>
      <c r="C62" s="78">
        <v>34351936</v>
      </c>
      <c r="D62" s="78">
        <v>1378603</v>
      </c>
      <c r="E62" s="78">
        <v>3039329</v>
      </c>
      <c r="F62" s="63">
        <v>941242</v>
      </c>
      <c r="G62" s="63">
        <v>4348164</v>
      </c>
      <c r="H62" s="63">
        <v>845923</v>
      </c>
      <c r="I62" s="78">
        <v>6656642</v>
      </c>
      <c r="J62" s="78">
        <v>4621027</v>
      </c>
      <c r="K62" s="79">
        <v>0</v>
      </c>
      <c r="L62" s="63">
        <v>4806334</v>
      </c>
      <c r="M62" s="63">
        <v>0</v>
      </c>
      <c r="N62" s="63">
        <v>898001</v>
      </c>
      <c r="O62" s="63">
        <v>0</v>
      </c>
      <c r="P62" s="63"/>
      <c r="Q62" s="63"/>
      <c r="R62" s="63">
        <v>0</v>
      </c>
      <c r="S62" s="80">
        <v>0</v>
      </c>
      <c r="T62" s="63"/>
      <c r="U62" s="63"/>
      <c r="V62" s="63"/>
      <c r="W62" s="80">
        <v>0</v>
      </c>
      <c r="X62" s="63"/>
      <c r="Y62" s="81">
        <v>4017252</v>
      </c>
      <c r="Z62" s="81">
        <v>65904453</v>
      </c>
      <c r="AA62" s="83"/>
      <c r="AB62" s="63">
        <v>2675798</v>
      </c>
      <c r="AC62" s="63">
        <v>68580251</v>
      </c>
    </row>
    <row r="63" spans="1:29" s="82" customFormat="1" ht="10.199999999999999">
      <c r="A63" s="32" t="s">
        <v>74</v>
      </c>
      <c r="B63" s="33" t="s">
        <v>15</v>
      </c>
      <c r="C63" s="78">
        <v>14352312</v>
      </c>
      <c r="D63" s="78">
        <v>1171546</v>
      </c>
      <c r="E63" s="78">
        <v>1323309</v>
      </c>
      <c r="F63" s="63">
        <v>1086601</v>
      </c>
      <c r="G63" s="63">
        <v>1594325</v>
      </c>
      <c r="H63" s="63">
        <v>720906</v>
      </c>
      <c r="I63" s="78">
        <v>2825104</v>
      </c>
      <c r="J63" s="78">
        <v>146258</v>
      </c>
      <c r="K63" s="79">
        <v>0</v>
      </c>
      <c r="L63" s="63">
        <v>1353022</v>
      </c>
      <c r="M63" s="63">
        <v>0</v>
      </c>
      <c r="N63" s="63">
        <v>68355</v>
      </c>
      <c r="O63" s="63">
        <v>0</v>
      </c>
      <c r="P63" s="63"/>
      <c r="Q63" s="63"/>
      <c r="R63" s="63">
        <v>0</v>
      </c>
      <c r="S63" s="80">
        <v>0</v>
      </c>
      <c r="T63" s="63"/>
      <c r="U63" s="63"/>
      <c r="V63" s="63"/>
      <c r="W63" s="80">
        <v>0</v>
      </c>
      <c r="X63" s="63"/>
      <c r="Y63" s="81">
        <v>3480153</v>
      </c>
      <c r="Z63" s="81">
        <v>28121891</v>
      </c>
      <c r="AA63" s="83"/>
      <c r="AB63" s="63">
        <v>3469302</v>
      </c>
      <c r="AC63" s="63">
        <v>31591193</v>
      </c>
    </row>
    <row r="64" spans="1:29" s="82" customFormat="1" ht="10.199999999999999">
      <c r="A64" s="32" t="s">
        <v>75</v>
      </c>
      <c r="B64" s="33" t="s">
        <v>15</v>
      </c>
      <c r="C64" s="78">
        <v>5080350</v>
      </c>
      <c r="D64" s="78">
        <v>241924</v>
      </c>
      <c r="E64" s="78">
        <v>466532</v>
      </c>
      <c r="F64" s="63">
        <v>174649</v>
      </c>
      <c r="G64" s="63">
        <v>476800</v>
      </c>
      <c r="H64" s="63">
        <v>295314</v>
      </c>
      <c r="I64" s="78">
        <v>866568</v>
      </c>
      <c r="J64" s="78">
        <v>253869</v>
      </c>
      <c r="K64" s="79">
        <v>0</v>
      </c>
      <c r="L64" s="63">
        <v>530155</v>
      </c>
      <c r="M64" s="63">
        <v>0</v>
      </c>
      <c r="N64" s="63">
        <v>79114</v>
      </c>
      <c r="O64" s="63">
        <v>0</v>
      </c>
      <c r="P64" s="63"/>
      <c r="Q64" s="63"/>
      <c r="R64" s="63"/>
      <c r="S64" s="80">
        <v>0</v>
      </c>
      <c r="T64" s="63"/>
      <c r="U64" s="63"/>
      <c r="V64" s="63"/>
      <c r="W64" s="80">
        <v>0</v>
      </c>
      <c r="X64" s="63"/>
      <c r="Y64" s="81">
        <v>502687</v>
      </c>
      <c r="Z64" s="81">
        <v>8967962</v>
      </c>
      <c r="AA64" s="83"/>
      <c r="AB64" s="63">
        <v>349977</v>
      </c>
      <c r="AC64" s="63">
        <v>9317939</v>
      </c>
    </row>
    <row r="65" spans="1:29" s="82" customFormat="1" ht="10.199999999999999">
      <c r="A65" s="32" t="s">
        <v>76</v>
      </c>
      <c r="B65" s="33" t="s">
        <v>15</v>
      </c>
      <c r="C65" s="78">
        <v>31279720</v>
      </c>
      <c r="D65" s="78">
        <v>2857499</v>
      </c>
      <c r="E65" s="78">
        <v>2860200</v>
      </c>
      <c r="F65" s="63">
        <v>1040162</v>
      </c>
      <c r="G65" s="63">
        <v>3838345</v>
      </c>
      <c r="H65" s="63">
        <v>704199</v>
      </c>
      <c r="I65" s="78">
        <v>4958692</v>
      </c>
      <c r="J65" s="78">
        <v>3836076</v>
      </c>
      <c r="K65" s="79">
        <v>0</v>
      </c>
      <c r="L65" s="63">
        <v>2920428</v>
      </c>
      <c r="M65" s="63">
        <v>0</v>
      </c>
      <c r="N65" s="63">
        <v>533188</v>
      </c>
      <c r="O65" s="63">
        <v>0</v>
      </c>
      <c r="P65" s="63"/>
      <c r="Q65" s="63"/>
      <c r="R65" s="63"/>
      <c r="S65" s="80">
        <v>0</v>
      </c>
      <c r="T65" s="63"/>
      <c r="U65" s="63"/>
      <c r="V65" s="63"/>
      <c r="W65" s="80">
        <v>0</v>
      </c>
      <c r="X65" s="63"/>
      <c r="Y65" s="81">
        <v>5559938</v>
      </c>
      <c r="Z65" s="81">
        <v>60388447</v>
      </c>
      <c r="AA65" s="83"/>
      <c r="AB65" s="63">
        <v>3992676</v>
      </c>
      <c r="AC65" s="63">
        <v>64381123</v>
      </c>
    </row>
    <row r="66" spans="1:29" s="82" customFormat="1" ht="10.199999999999999">
      <c r="A66" s="32" t="s">
        <v>77</v>
      </c>
      <c r="B66" s="33" t="s">
        <v>15</v>
      </c>
      <c r="C66" s="78">
        <v>3661566</v>
      </c>
      <c r="D66" s="78">
        <v>227541</v>
      </c>
      <c r="E66" s="78">
        <v>512329</v>
      </c>
      <c r="F66" s="63">
        <v>562804</v>
      </c>
      <c r="G66" s="63">
        <v>327757</v>
      </c>
      <c r="H66" s="63">
        <v>265130</v>
      </c>
      <c r="I66" s="78">
        <v>581102</v>
      </c>
      <c r="J66" s="78">
        <v>293860</v>
      </c>
      <c r="K66" s="79">
        <v>0</v>
      </c>
      <c r="L66" s="63">
        <v>401328</v>
      </c>
      <c r="M66" s="63">
        <v>0</v>
      </c>
      <c r="N66" s="63">
        <v>78638</v>
      </c>
      <c r="O66" s="63">
        <v>0</v>
      </c>
      <c r="P66" s="63"/>
      <c r="Q66" s="63">
        <v>13338</v>
      </c>
      <c r="R66" s="63"/>
      <c r="S66" s="80">
        <v>0</v>
      </c>
      <c r="T66" s="63"/>
      <c r="U66" s="63"/>
      <c r="V66" s="63"/>
      <c r="W66" s="80">
        <v>0</v>
      </c>
      <c r="X66" s="63"/>
      <c r="Y66" s="81">
        <v>407250</v>
      </c>
      <c r="Z66" s="81">
        <v>7332643</v>
      </c>
      <c r="AA66" s="83"/>
      <c r="AB66" s="63">
        <v>309835</v>
      </c>
      <c r="AC66" s="63">
        <v>7642478</v>
      </c>
    </row>
    <row r="67" spans="1:29" s="82" customFormat="1" ht="10.199999999999999">
      <c r="A67" s="32" t="s">
        <v>78</v>
      </c>
      <c r="B67" s="33" t="s">
        <v>15</v>
      </c>
      <c r="C67" s="78">
        <v>2740050</v>
      </c>
      <c r="D67" s="78">
        <v>196455</v>
      </c>
      <c r="E67" s="78">
        <v>188800</v>
      </c>
      <c r="F67" s="63">
        <v>325430</v>
      </c>
      <c r="G67" s="63">
        <v>261647</v>
      </c>
      <c r="H67" s="63">
        <v>184970</v>
      </c>
      <c r="I67" s="78">
        <v>447444</v>
      </c>
      <c r="J67" s="78">
        <v>34453</v>
      </c>
      <c r="K67" s="79">
        <v>0</v>
      </c>
      <c r="L67" s="63">
        <v>284606</v>
      </c>
      <c r="M67" s="63">
        <v>0</v>
      </c>
      <c r="N67" s="63">
        <v>78396</v>
      </c>
      <c r="O67" s="63">
        <v>0</v>
      </c>
      <c r="P67" s="63"/>
      <c r="Q67" s="63">
        <v>0</v>
      </c>
      <c r="R67" s="63"/>
      <c r="S67" s="80">
        <v>0</v>
      </c>
      <c r="T67" s="63"/>
      <c r="U67" s="63"/>
      <c r="V67" s="63"/>
      <c r="W67" s="80">
        <v>0</v>
      </c>
      <c r="X67" s="63"/>
      <c r="Y67" s="81">
        <v>164676</v>
      </c>
      <c r="Z67" s="81">
        <v>4906927</v>
      </c>
      <c r="AA67" s="83"/>
      <c r="AB67" s="63">
        <v>157525</v>
      </c>
      <c r="AC67" s="63">
        <v>5064452</v>
      </c>
    </row>
    <row r="68" spans="1:29" s="82" customFormat="1" ht="10.199999999999999">
      <c r="A68" s="32" t="s">
        <v>79</v>
      </c>
      <c r="B68" s="33" t="s">
        <v>15</v>
      </c>
      <c r="C68" s="78">
        <v>7938386</v>
      </c>
      <c r="D68" s="78">
        <v>679525</v>
      </c>
      <c r="E68" s="78">
        <v>546209</v>
      </c>
      <c r="F68" s="63">
        <v>587054</v>
      </c>
      <c r="G68" s="63">
        <v>973665</v>
      </c>
      <c r="H68" s="63">
        <v>793047</v>
      </c>
      <c r="I68" s="78">
        <v>1271416</v>
      </c>
      <c r="J68" s="78">
        <v>1199996</v>
      </c>
      <c r="K68" s="79">
        <v>60987</v>
      </c>
      <c r="L68" s="63">
        <v>1103426</v>
      </c>
      <c r="M68" s="63">
        <v>0</v>
      </c>
      <c r="N68" s="63">
        <v>157346</v>
      </c>
      <c r="O68" s="63">
        <v>0</v>
      </c>
      <c r="P68" s="63"/>
      <c r="Q68" s="63"/>
      <c r="R68" s="63"/>
      <c r="S68" s="80">
        <v>0</v>
      </c>
      <c r="T68" s="63"/>
      <c r="U68" s="63"/>
      <c r="V68" s="63"/>
      <c r="W68" s="80">
        <v>0</v>
      </c>
      <c r="X68" s="63"/>
      <c r="Y68" s="81">
        <v>2724857</v>
      </c>
      <c r="Z68" s="81">
        <v>18035914</v>
      </c>
      <c r="AA68" s="83"/>
      <c r="AB68" s="63">
        <v>1731664</v>
      </c>
      <c r="AC68" s="63">
        <v>19767578</v>
      </c>
    </row>
    <row r="69" spans="1:29" s="82" customFormat="1" ht="10.199999999999999">
      <c r="A69" s="32" t="s">
        <v>80</v>
      </c>
      <c r="B69" s="33" t="s">
        <v>15</v>
      </c>
      <c r="C69" s="78">
        <v>13662006</v>
      </c>
      <c r="D69" s="78">
        <v>860125</v>
      </c>
      <c r="E69" s="78">
        <v>604239</v>
      </c>
      <c r="F69" s="63">
        <v>955636</v>
      </c>
      <c r="G69" s="63">
        <v>1080655</v>
      </c>
      <c r="H69" s="63">
        <v>337774</v>
      </c>
      <c r="I69" s="78">
        <v>1843640</v>
      </c>
      <c r="J69" s="78">
        <v>2262331</v>
      </c>
      <c r="K69" s="79">
        <v>0</v>
      </c>
      <c r="L69" s="63">
        <v>1496229</v>
      </c>
      <c r="M69" s="63">
        <v>0</v>
      </c>
      <c r="N69" s="63">
        <v>160834</v>
      </c>
      <c r="O69" s="63">
        <v>0</v>
      </c>
      <c r="P69" s="63"/>
      <c r="Q69" s="63"/>
      <c r="R69" s="63"/>
      <c r="S69" s="80">
        <v>0</v>
      </c>
      <c r="T69" s="63"/>
      <c r="U69" s="63"/>
      <c r="V69" s="63"/>
      <c r="W69" s="80">
        <v>0</v>
      </c>
      <c r="X69" s="63"/>
      <c r="Y69" s="81">
        <v>2448290</v>
      </c>
      <c r="Z69" s="81">
        <v>25711759</v>
      </c>
      <c r="AA69" s="83"/>
      <c r="AB69" s="63">
        <v>2951851</v>
      </c>
      <c r="AC69" s="63">
        <v>28663610</v>
      </c>
    </row>
    <row r="70" spans="1:29" s="82" customFormat="1" ht="10.199999999999999">
      <c r="A70" s="32" t="s">
        <v>81</v>
      </c>
      <c r="B70" s="33" t="s">
        <v>15</v>
      </c>
      <c r="C70" s="78">
        <v>12333822</v>
      </c>
      <c r="D70" s="78">
        <v>752834</v>
      </c>
      <c r="E70" s="78">
        <v>837849</v>
      </c>
      <c r="F70" s="63">
        <v>682984</v>
      </c>
      <c r="G70" s="63">
        <v>1179346</v>
      </c>
      <c r="H70" s="63">
        <v>314231</v>
      </c>
      <c r="I70" s="78">
        <v>1394310</v>
      </c>
      <c r="J70" s="78">
        <v>657194</v>
      </c>
      <c r="K70" s="79">
        <v>0</v>
      </c>
      <c r="L70" s="63">
        <v>1543778</v>
      </c>
      <c r="M70" s="63">
        <v>0</v>
      </c>
      <c r="N70" s="63">
        <v>145567</v>
      </c>
      <c r="O70" s="63">
        <v>0</v>
      </c>
      <c r="P70" s="63"/>
      <c r="Q70" s="63">
        <v>0</v>
      </c>
      <c r="R70" s="63">
        <v>1287806</v>
      </c>
      <c r="S70" s="80">
        <v>9294</v>
      </c>
      <c r="T70" s="63"/>
      <c r="U70" s="63"/>
      <c r="V70" s="63"/>
      <c r="W70" s="80">
        <v>3753</v>
      </c>
      <c r="X70" s="63"/>
      <c r="Y70" s="81">
        <v>2497101</v>
      </c>
      <c r="Z70" s="81">
        <v>23639869</v>
      </c>
      <c r="AA70" s="83"/>
      <c r="AB70" s="63">
        <v>9750974</v>
      </c>
      <c r="AC70" s="63">
        <v>33390843</v>
      </c>
    </row>
    <row r="71" spans="1:29" s="82" customFormat="1" ht="10.199999999999999">
      <c r="A71" s="32" t="s">
        <v>82</v>
      </c>
      <c r="B71" s="33" t="s">
        <v>15</v>
      </c>
      <c r="C71" s="78">
        <v>18181675</v>
      </c>
      <c r="D71" s="78">
        <v>1567593</v>
      </c>
      <c r="E71" s="78">
        <v>2077985</v>
      </c>
      <c r="F71" s="63">
        <v>454596</v>
      </c>
      <c r="G71" s="63">
        <v>1872046</v>
      </c>
      <c r="H71" s="63">
        <v>590811</v>
      </c>
      <c r="I71" s="78">
        <v>3613266</v>
      </c>
      <c r="J71" s="78">
        <v>2224275</v>
      </c>
      <c r="K71" s="79">
        <v>68961</v>
      </c>
      <c r="L71" s="63">
        <v>2515710</v>
      </c>
      <c r="M71" s="63">
        <v>0</v>
      </c>
      <c r="N71" s="63">
        <v>326057</v>
      </c>
      <c r="O71" s="63">
        <v>0</v>
      </c>
      <c r="P71" s="63"/>
      <c r="Q71" s="63"/>
      <c r="R71" s="63"/>
      <c r="S71" s="80">
        <v>0</v>
      </c>
      <c r="T71" s="63"/>
      <c r="U71" s="63"/>
      <c r="V71" s="63"/>
      <c r="W71" s="80">
        <v>0</v>
      </c>
      <c r="X71" s="63"/>
      <c r="Y71" s="81">
        <v>3645360</v>
      </c>
      <c r="Z71" s="81">
        <v>37138335</v>
      </c>
      <c r="AA71" s="83"/>
      <c r="AB71" s="63">
        <v>4183429</v>
      </c>
      <c r="AC71" s="63">
        <v>41321764</v>
      </c>
    </row>
    <row r="72" spans="1:29" s="82" customFormat="1" ht="10.199999999999999">
      <c r="A72" s="32" t="s">
        <v>83</v>
      </c>
      <c r="B72" s="33" t="s">
        <v>15</v>
      </c>
      <c r="C72" s="78">
        <v>21763205</v>
      </c>
      <c r="D72" s="78">
        <v>2025482</v>
      </c>
      <c r="E72" s="78">
        <v>1616166</v>
      </c>
      <c r="F72" s="63">
        <v>1442016</v>
      </c>
      <c r="G72" s="63">
        <v>1819526</v>
      </c>
      <c r="H72" s="63">
        <v>740698</v>
      </c>
      <c r="I72" s="78">
        <v>3746886</v>
      </c>
      <c r="J72" s="78">
        <v>2911061</v>
      </c>
      <c r="K72" s="79">
        <v>0</v>
      </c>
      <c r="L72" s="63">
        <v>3838824</v>
      </c>
      <c r="M72" s="63">
        <v>0</v>
      </c>
      <c r="N72" s="63">
        <v>487966</v>
      </c>
      <c r="O72" s="63">
        <v>0</v>
      </c>
      <c r="P72" s="63"/>
      <c r="Q72" s="63"/>
      <c r="R72" s="63"/>
      <c r="S72" s="80">
        <v>0</v>
      </c>
      <c r="T72" s="63"/>
      <c r="U72" s="63"/>
      <c r="V72" s="63">
        <v>4175</v>
      </c>
      <c r="W72" s="80">
        <v>0</v>
      </c>
      <c r="X72" s="63"/>
      <c r="Y72" s="81">
        <v>3083303</v>
      </c>
      <c r="Z72" s="81">
        <v>43479308</v>
      </c>
      <c r="AA72" s="83"/>
      <c r="AB72" s="63">
        <v>2280034</v>
      </c>
      <c r="AC72" s="63">
        <v>45759342</v>
      </c>
    </row>
    <row r="73" spans="1:29" s="82" customFormat="1" ht="10.199999999999999">
      <c r="A73" s="32" t="s">
        <v>84</v>
      </c>
      <c r="B73" s="33" t="s">
        <v>15</v>
      </c>
      <c r="C73" s="78">
        <v>22454621</v>
      </c>
      <c r="D73" s="78">
        <v>1660623</v>
      </c>
      <c r="E73" s="78">
        <v>1965315</v>
      </c>
      <c r="F73" s="63">
        <v>941903</v>
      </c>
      <c r="G73" s="63">
        <v>1627904</v>
      </c>
      <c r="H73" s="63">
        <v>513411</v>
      </c>
      <c r="I73" s="78">
        <v>2685901</v>
      </c>
      <c r="J73" s="78">
        <v>2565393</v>
      </c>
      <c r="K73" s="79">
        <v>0</v>
      </c>
      <c r="L73" s="63">
        <v>2441232</v>
      </c>
      <c r="M73" s="63">
        <v>0</v>
      </c>
      <c r="N73" s="63">
        <v>339803</v>
      </c>
      <c r="O73" s="63">
        <v>0</v>
      </c>
      <c r="P73" s="63"/>
      <c r="Q73" s="63">
        <v>287433</v>
      </c>
      <c r="R73" s="63"/>
      <c r="S73" s="80">
        <v>0</v>
      </c>
      <c r="T73" s="63"/>
      <c r="U73" s="63"/>
      <c r="V73" s="63"/>
      <c r="W73" s="80">
        <v>0</v>
      </c>
      <c r="X73" s="63"/>
      <c r="Y73" s="81">
        <v>2176738</v>
      </c>
      <c r="Z73" s="81">
        <v>39660277</v>
      </c>
      <c r="AA73" s="178">
        <v>55510</v>
      </c>
      <c r="AB73" s="63">
        <v>3096947</v>
      </c>
      <c r="AC73" s="63">
        <v>42812734</v>
      </c>
    </row>
    <row r="74" spans="1:29" s="82" customFormat="1" ht="10.199999999999999">
      <c r="A74" s="32" t="s">
        <v>85</v>
      </c>
      <c r="B74" s="33" t="s">
        <v>15</v>
      </c>
      <c r="C74" s="78">
        <v>9625514</v>
      </c>
      <c r="D74" s="78">
        <v>421686</v>
      </c>
      <c r="E74" s="78">
        <v>591815</v>
      </c>
      <c r="F74" s="63">
        <v>571604</v>
      </c>
      <c r="G74" s="63">
        <v>831267</v>
      </c>
      <c r="H74" s="63">
        <v>324800</v>
      </c>
      <c r="I74" s="78">
        <v>1295479</v>
      </c>
      <c r="J74" s="78">
        <v>1297449</v>
      </c>
      <c r="K74" s="79">
        <v>0</v>
      </c>
      <c r="L74" s="63">
        <v>1261696</v>
      </c>
      <c r="M74" s="63">
        <v>0</v>
      </c>
      <c r="N74" s="63">
        <v>165632</v>
      </c>
      <c r="O74" s="63">
        <v>0</v>
      </c>
      <c r="P74" s="63"/>
      <c r="Q74" s="63"/>
      <c r="R74" s="63"/>
      <c r="S74" s="80">
        <v>0</v>
      </c>
      <c r="T74" s="63"/>
      <c r="U74" s="63"/>
      <c r="V74" s="63"/>
      <c r="W74" s="80">
        <v>0</v>
      </c>
      <c r="X74" s="63"/>
      <c r="Y74" s="81">
        <v>1428904</v>
      </c>
      <c r="Z74" s="81">
        <v>17815846</v>
      </c>
      <c r="AA74" s="83"/>
      <c r="AB74" s="63">
        <v>1360222</v>
      </c>
      <c r="AC74" s="63">
        <v>19176068</v>
      </c>
    </row>
    <row r="75" spans="1:29" s="82" customFormat="1" ht="10.199999999999999">
      <c r="A75" s="32" t="s">
        <v>86</v>
      </c>
      <c r="B75" s="33" t="s">
        <v>15</v>
      </c>
      <c r="C75" s="78">
        <v>13640796</v>
      </c>
      <c r="D75" s="78">
        <v>1537153</v>
      </c>
      <c r="E75" s="78">
        <v>1373190</v>
      </c>
      <c r="F75" s="63">
        <v>1139840</v>
      </c>
      <c r="G75" s="63">
        <v>1643516</v>
      </c>
      <c r="H75" s="63">
        <v>584832</v>
      </c>
      <c r="I75" s="78">
        <v>2902732</v>
      </c>
      <c r="J75" s="78">
        <v>2105059</v>
      </c>
      <c r="K75" s="79">
        <v>0</v>
      </c>
      <c r="L75" s="63">
        <v>1978068</v>
      </c>
      <c r="M75" s="63">
        <v>0</v>
      </c>
      <c r="N75" s="63">
        <v>304075</v>
      </c>
      <c r="O75" s="63">
        <v>0</v>
      </c>
      <c r="P75" s="63"/>
      <c r="Q75" s="63"/>
      <c r="R75" s="63"/>
      <c r="S75" s="80">
        <v>0</v>
      </c>
      <c r="T75" s="63">
        <v>0</v>
      </c>
      <c r="U75" s="63"/>
      <c r="V75" s="63"/>
      <c r="W75" s="80">
        <v>0</v>
      </c>
      <c r="X75" s="63"/>
      <c r="Y75" s="81">
        <v>1927432</v>
      </c>
      <c r="Z75" s="81">
        <v>29136693</v>
      </c>
      <c r="AA75" s="83"/>
      <c r="AB75" s="63">
        <v>1193084</v>
      </c>
      <c r="AC75" s="63">
        <v>30329777</v>
      </c>
    </row>
    <row r="76" spans="1:29" s="82" customFormat="1" ht="10.199999999999999">
      <c r="A76" s="32" t="s">
        <v>87</v>
      </c>
      <c r="B76" s="33" t="s">
        <v>15</v>
      </c>
      <c r="C76" s="78">
        <v>8932556</v>
      </c>
      <c r="D76" s="78">
        <v>607745</v>
      </c>
      <c r="E76" s="78">
        <v>880232</v>
      </c>
      <c r="F76" s="63">
        <v>496230</v>
      </c>
      <c r="G76" s="63">
        <v>1090025</v>
      </c>
      <c r="H76" s="63">
        <v>485143</v>
      </c>
      <c r="I76" s="78">
        <v>1268391</v>
      </c>
      <c r="J76" s="78">
        <v>1203719</v>
      </c>
      <c r="K76" s="79">
        <v>0</v>
      </c>
      <c r="L76" s="63">
        <v>1017418</v>
      </c>
      <c r="M76" s="63">
        <v>0</v>
      </c>
      <c r="N76" s="63">
        <v>168950</v>
      </c>
      <c r="O76" s="63">
        <v>0</v>
      </c>
      <c r="P76" s="63"/>
      <c r="Q76" s="63"/>
      <c r="R76" s="63">
        <v>4900</v>
      </c>
      <c r="S76" s="80">
        <v>0</v>
      </c>
      <c r="T76" s="63"/>
      <c r="U76" s="63"/>
      <c r="V76" s="63"/>
      <c r="W76" s="80">
        <v>0</v>
      </c>
      <c r="X76" s="63"/>
      <c r="Y76" s="81">
        <v>2365160</v>
      </c>
      <c r="Z76" s="81">
        <v>18520469</v>
      </c>
      <c r="AA76" s="83"/>
      <c r="AB76" s="63">
        <v>786921</v>
      </c>
      <c r="AC76" s="63">
        <v>19307390</v>
      </c>
    </row>
    <row r="77" spans="1:29" s="82" customFormat="1" ht="10.199999999999999">
      <c r="A77" s="32" t="s">
        <v>88</v>
      </c>
      <c r="B77" s="33" t="s">
        <v>15</v>
      </c>
      <c r="C77" s="78">
        <v>73002291</v>
      </c>
      <c r="D77" s="78">
        <v>8286501</v>
      </c>
      <c r="E77" s="78">
        <v>7867433</v>
      </c>
      <c r="F77" s="63">
        <v>1158411</v>
      </c>
      <c r="G77" s="63">
        <v>6716080</v>
      </c>
      <c r="H77" s="63">
        <v>2001803</v>
      </c>
      <c r="I77" s="78">
        <v>9842759</v>
      </c>
      <c r="J77" s="78">
        <v>10174541</v>
      </c>
      <c r="K77" s="79">
        <v>0</v>
      </c>
      <c r="L77" s="63">
        <v>8887265</v>
      </c>
      <c r="M77" s="63">
        <v>0</v>
      </c>
      <c r="N77" s="63">
        <v>1150179</v>
      </c>
      <c r="O77" s="63">
        <v>57656</v>
      </c>
      <c r="P77" s="63"/>
      <c r="Q77" s="63">
        <v>11654</v>
      </c>
      <c r="R77" s="63"/>
      <c r="S77" s="80">
        <v>18000</v>
      </c>
      <c r="T77" s="63"/>
      <c r="U77" s="63"/>
      <c r="V77" s="63"/>
      <c r="W77" s="80">
        <v>0</v>
      </c>
      <c r="X77" s="63"/>
      <c r="Y77" s="81">
        <v>25016223</v>
      </c>
      <c r="Z77" s="81">
        <v>154190796</v>
      </c>
      <c r="AA77" s="83"/>
      <c r="AB77" s="63">
        <v>14463616</v>
      </c>
      <c r="AC77" s="63">
        <v>168654412</v>
      </c>
    </row>
    <row r="78" spans="1:29" s="82" customFormat="1" ht="10.199999999999999">
      <c r="A78" s="32" t="s">
        <v>89</v>
      </c>
      <c r="B78" s="33" t="s">
        <v>15</v>
      </c>
      <c r="C78" s="78">
        <v>21134480</v>
      </c>
      <c r="D78" s="78">
        <v>2098729</v>
      </c>
      <c r="E78" s="78">
        <v>2043559</v>
      </c>
      <c r="F78" s="63">
        <v>1111082</v>
      </c>
      <c r="G78" s="63">
        <v>2379804</v>
      </c>
      <c r="H78" s="63">
        <v>466836</v>
      </c>
      <c r="I78" s="78">
        <v>3734778</v>
      </c>
      <c r="J78" s="78">
        <v>2242798</v>
      </c>
      <c r="K78" s="79">
        <v>343482</v>
      </c>
      <c r="L78" s="63">
        <v>2818397</v>
      </c>
      <c r="M78" s="63">
        <v>0</v>
      </c>
      <c r="N78" s="63">
        <v>533802</v>
      </c>
      <c r="O78" s="63">
        <v>0</v>
      </c>
      <c r="P78" s="63"/>
      <c r="Q78" s="63"/>
      <c r="R78" s="63"/>
      <c r="S78" s="80">
        <v>0</v>
      </c>
      <c r="T78" s="63"/>
      <c r="U78" s="63"/>
      <c r="V78" s="63"/>
      <c r="W78" s="80">
        <v>8128.37</v>
      </c>
      <c r="X78" s="63"/>
      <c r="Y78" s="81">
        <v>9377413</v>
      </c>
      <c r="Z78" s="81">
        <v>48293288.369999997</v>
      </c>
      <c r="AA78" s="83"/>
      <c r="AB78" s="63">
        <v>2308182</v>
      </c>
      <c r="AC78" s="63">
        <v>50601470.369999997</v>
      </c>
    </row>
    <row r="79" spans="1:29" s="82" customFormat="1" ht="10.199999999999999">
      <c r="A79" s="32" t="s">
        <v>90</v>
      </c>
      <c r="B79" s="33" t="s">
        <v>15</v>
      </c>
      <c r="C79" s="78">
        <v>4033386</v>
      </c>
      <c r="D79" s="78">
        <v>332991</v>
      </c>
      <c r="E79" s="78">
        <v>298338</v>
      </c>
      <c r="F79" s="63">
        <v>382451</v>
      </c>
      <c r="G79" s="63">
        <v>334668</v>
      </c>
      <c r="H79" s="63">
        <v>153320</v>
      </c>
      <c r="I79" s="78">
        <v>521617</v>
      </c>
      <c r="J79" s="78">
        <v>247776</v>
      </c>
      <c r="K79" s="79">
        <v>0</v>
      </c>
      <c r="L79" s="63">
        <v>383453</v>
      </c>
      <c r="M79" s="63">
        <v>0</v>
      </c>
      <c r="N79" s="63">
        <v>85288</v>
      </c>
      <c r="O79" s="63">
        <v>0</v>
      </c>
      <c r="P79" s="63"/>
      <c r="Q79" s="63"/>
      <c r="R79" s="63"/>
      <c r="S79" s="80">
        <v>0</v>
      </c>
      <c r="T79" s="63"/>
      <c r="U79" s="63">
        <v>0</v>
      </c>
      <c r="V79" s="63"/>
      <c r="W79" s="80">
        <v>0</v>
      </c>
      <c r="X79" s="63"/>
      <c r="Y79" s="81">
        <v>568806</v>
      </c>
      <c r="Z79" s="81">
        <v>7342094</v>
      </c>
      <c r="AA79" s="83"/>
      <c r="AB79" s="63">
        <v>462004</v>
      </c>
      <c r="AC79" s="63">
        <v>7804098</v>
      </c>
    </row>
    <row r="80" spans="1:29" s="82" customFormat="1" ht="10.199999999999999">
      <c r="A80" s="32" t="s">
        <v>91</v>
      </c>
      <c r="B80" s="33" t="s">
        <v>15</v>
      </c>
      <c r="C80" s="78">
        <v>13807829</v>
      </c>
      <c r="D80" s="78">
        <v>1408179</v>
      </c>
      <c r="E80" s="78">
        <v>1214635</v>
      </c>
      <c r="F80" s="63">
        <v>633355</v>
      </c>
      <c r="G80" s="63">
        <v>1689937</v>
      </c>
      <c r="H80" s="63">
        <v>888667</v>
      </c>
      <c r="I80" s="78">
        <v>2728189</v>
      </c>
      <c r="J80" s="78">
        <v>1523871</v>
      </c>
      <c r="K80" s="79">
        <v>0</v>
      </c>
      <c r="L80" s="63">
        <v>1939386</v>
      </c>
      <c r="M80" s="63">
        <v>0</v>
      </c>
      <c r="N80" s="63">
        <v>321086</v>
      </c>
      <c r="O80" s="63">
        <v>0</v>
      </c>
      <c r="P80" s="63"/>
      <c r="Q80" s="63"/>
      <c r="R80" s="63"/>
      <c r="S80" s="80">
        <v>0</v>
      </c>
      <c r="T80" s="63"/>
      <c r="U80" s="63"/>
      <c r="V80" s="63"/>
      <c r="W80" s="80">
        <v>0</v>
      </c>
      <c r="X80" s="63"/>
      <c r="Y80" s="81">
        <v>1470837</v>
      </c>
      <c r="Z80" s="81">
        <v>27625971</v>
      </c>
      <c r="AA80" s="83"/>
      <c r="AB80" s="63">
        <v>1422032</v>
      </c>
      <c r="AC80" s="63">
        <v>29048003</v>
      </c>
    </row>
    <row r="81" spans="1:30" s="82" customFormat="1" ht="10.199999999999999">
      <c r="A81" s="32" t="s">
        <v>92</v>
      </c>
      <c r="B81" s="33" t="s">
        <v>15</v>
      </c>
      <c r="C81" s="78">
        <v>12329163</v>
      </c>
      <c r="D81" s="78">
        <v>1258047</v>
      </c>
      <c r="E81" s="78">
        <v>959871</v>
      </c>
      <c r="F81" s="63">
        <v>917562</v>
      </c>
      <c r="G81" s="63">
        <v>1328200</v>
      </c>
      <c r="H81" s="63">
        <v>754386</v>
      </c>
      <c r="I81" s="78">
        <v>1864113</v>
      </c>
      <c r="J81" s="78">
        <v>1846472</v>
      </c>
      <c r="K81" s="79">
        <v>0</v>
      </c>
      <c r="L81" s="63">
        <v>1546741</v>
      </c>
      <c r="M81" s="63">
        <v>0</v>
      </c>
      <c r="N81" s="63">
        <v>251788</v>
      </c>
      <c r="O81" s="63">
        <v>210834</v>
      </c>
      <c r="P81" s="63"/>
      <c r="Q81" s="63"/>
      <c r="R81" s="63"/>
      <c r="S81" s="80">
        <v>0</v>
      </c>
      <c r="T81" s="63"/>
      <c r="U81" s="63"/>
      <c r="V81" s="63">
        <v>0</v>
      </c>
      <c r="W81" s="80">
        <v>0</v>
      </c>
      <c r="X81" s="63"/>
      <c r="Y81" s="81">
        <v>10332383</v>
      </c>
      <c r="Z81" s="81">
        <v>33599560</v>
      </c>
      <c r="AA81" s="83"/>
      <c r="AB81" s="63">
        <v>1047758</v>
      </c>
      <c r="AC81" s="63">
        <v>34647318</v>
      </c>
    </row>
    <row r="82" spans="1:30" s="82" customFormat="1" ht="10.199999999999999">
      <c r="A82" s="32" t="s">
        <v>93</v>
      </c>
      <c r="B82" s="33" t="s">
        <v>15</v>
      </c>
      <c r="C82" s="78">
        <v>4836209</v>
      </c>
      <c r="D82" s="78">
        <v>410014</v>
      </c>
      <c r="E82" s="78">
        <v>229286</v>
      </c>
      <c r="F82" s="63">
        <v>372888</v>
      </c>
      <c r="G82" s="63">
        <v>419072</v>
      </c>
      <c r="H82" s="63">
        <v>266895</v>
      </c>
      <c r="I82" s="78">
        <v>762094</v>
      </c>
      <c r="J82" s="78">
        <v>177119</v>
      </c>
      <c r="K82" s="79">
        <v>0</v>
      </c>
      <c r="L82" s="63">
        <v>519551</v>
      </c>
      <c r="M82" s="63">
        <v>0</v>
      </c>
      <c r="N82" s="63">
        <v>90152</v>
      </c>
      <c r="O82" s="63">
        <v>0</v>
      </c>
      <c r="P82" s="63"/>
      <c r="Q82" s="63"/>
      <c r="R82" s="63">
        <v>217012</v>
      </c>
      <c r="S82" s="80">
        <v>0</v>
      </c>
      <c r="T82" s="63"/>
      <c r="U82" s="63"/>
      <c r="V82" s="63"/>
      <c r="W82" s="80">
        <v>0</v>
      </c>
      <c r="X82" s="63"/>
      <c r="Y82" s="81">
        <v>520562</v>
      </c>
      <c r="Z82" s="81">
        <v>8820854</v>
      </c>
      <c r="AA82" s="83"/>
      <c r="AB82" s="63">
        <v>851873</v>
      </c>
      <c r="AC82" s="63">
        <v>9672727</v>
      </c>
    </row>
    <row r="83" spans="1:30" s="82" customFormat="1" ht="10.199999999999999">
      <c r="A83" s="32" t="s">
        <v>94</v>
      </c>
      <c r="B83" s="33" t="s">
        <v>15</v>
      </c>
      <c r="C83" s="78">
        <v>43614838</v>
      </c>
      <c r="D83" s="78">
        <v>3246890</v>
      </c>
      <c r="E83" s="78">
        <v>3261116</v>
      </c>
      <c r="F83" s="63">
        <v>1340746</v>
      </c>
      <c r="G83" s="63">
        <v>3922308</v>
      </c>
      <c r="H83" s="63">
        <v>2436695</v>
      </c>
      <c r="I83" s="78">
        <v>6175043</v>
      </c>
      <c r="J83" s="78">
        <v>4512682</v>
      </c>
      <c r="K83" s="79">
        <v>0</v>
      </c>
      <c r="L83" s="63">
        <v>4419910</v>
      </c>
      <c r="M83" s="63">
        <v>0</v>
      </c>
      <c r="N83" s="63">
        <v>581095</v>
      </c>
      <c r="O83" s="63">
        <v>0</v>
      </c>
      <c r="P83" s="63"/>
      <c r="Q83" s="63">
        <v>0</v>
      </c>
      <c r="R83" s="63"/>
      <c r="S83" s="80">
        <v>0</v>
      </c>
      <c r="T83" s="63"/>
      <c r="U83" s="63"/>
      <c r="V83" s="63"/>
      <c r="W83" s="80">
        <v>0</v>
      </c>
      <c r="X83" s="63"/>
      <c r="Y83" s="81">
        <v>4986634</v>
      </c>
      <c r="Z83" s="81">
        <v>78497957</v>
      </c>
      <c r="AA83" s="83"/>
      <c r="AB83" s="63">
        <v>5714808</v>
      </c>
      <c r="AC83" s="63">
        <v>84212765</v>
      </c>
    </row>
    <row r="84" spans="1:30" s="82" customFormat="1" ht="10.199999999999999">
      <c r="A84" s="32" t="s">
        <v>95</v>
      </c>
      <c r="B84" s="33" t="s">
        <v>15</v>
      </c>
      <c r="C84" s="78">
        <v>10722706</v>
      </c>
      <c r="D84" s="78">
        <v>788478</v>
      </c>
      <c r="E84" s="78">
        <v>1129210</v>
      </c>
      <c r="F84" s="63">
        <v>672156</v>
      </c>
      <c r="G84" s="63">
        <v>1019259</v>
      </c>
      <c r="H84" s="63">
        <v>346969</v>
      </c>
      <c r="I84" s="78">
        <v>1582399</v>
      </c>
      <c r="J84" s="78">
        <v>1560314</v>
      </c>
      <c r="K84" s="79">
        <v>0</v>
      </c>
      <c r="L84" s="63">
        <v>1301306</v>
      </c>
      <c r="M84" s="63">
        <v>0</v>
      </c>
      <c r="N84" s="63">
        <v>157275</v>
      </c>
      <c r="O84" s="63">
        <v>0</v>
      </c>
      <c r="P84" s="63"/>
      <c r="Q84" s="63"/>
      <c r="R84" s="63"/>
      <c r="S84" s="80">
        <v>0</v>
      </c>
      <c r="T84" s="63"/>
      <c r="U84" s="63"/>
      <c r="V84" s="63"/>
      <c r="W84" s="80">
        <v>1538113</v>
      </c>
      <c r="X84" s="63"/>
      <c r="Y84" s="81">
        <v>2156989</v>
      </c>
      <c r="Z84" s="81">
        <v>22975174</v>
      </c>
      <c r="AA84" s="83"/>
      <c r="AB84" s="63">
        <v>1721518</v>
      </c>
      <c r="AC84" s="63">
        <v>24696692</v>
      </c>
    </row>
    <row r="85" spans="1:30" s="82" customFormat="1" ht="10.199999999999999">
      <c r="A85" s="32" t="s">
        <v>96</v>
      </c>
      <c r="B85" s="33" t="s">
        <v>15</v>
      </c>
      <c r="C85" s="78">
        <v>4805607</v>
      </c>
      <c r="D85" s="78">
        <v>371253</v>
      </c>
      <c r="E85" s="78">
        <v>272759</v>
      </c>
      <c r="F85" s="63">
        <v>467979</v>
      </c>
      <c r="G85" s="63">
        <v>411763</v>
      </c>
      <c r="H85" s="63">
        <v>287401</v>
      </c>
      <c r="I85" s="78">
        <v>749392</v>
      </c>
      <c r="J85" s="78">
        <v>433672</v>
      </c>
      <c r="K85" s="79">
        <v>0</v>
      </c>
      <c r="L85" s="63">
        <v>581783</v>
      </c>
      <c r="M85" s="63">
        <v>0</v>
      </c>
      <c r="N85" s="63">
        <v>108846</v>
      </c>
      <c r="O85" s="63">
        <v>0</v>
      </c>
      <c r="P85" s="63"/>
      <c r="Q85" s="63"/>
      <c r="R85" s="63"/>
      <c r="S85" s="80">
        <v>0</v>
      </c>
      <c r="T85" s="63"/>
      <c r="U85" s="63"/>
      <c r="V85" s="63"/>
      <c r="W85" s="80">
        <v>0</v>
      </c>
      <c r="X85" s="63"/>
      <c r="Y85" s="81">
        <v>614452</v>
      </c>
      <c r="Z85" s="81">
        <v>9104907</v>
      </c>
      <c r="AA85" s="83"/>
      <c r="AB85" s="63">
        <v>891325</v>
      </c>
      <c r="AC85" s="63">
        <v>9996232</v>
      </c>
    </row>
    <row r="86" spans="1:30" s="82" customFormat="1" ht="10.199999999999999">
      <c r="A86" s="32" t="s">
        <v>97</v>
      </c>
      <c r="B86" s="33" t="s">
        <v>15</v>
      </c>
      <c r="C86" s="78">
        <v>38768787</v>
      </c>
      <c r="D86" s="78">
        <v>2129330</v>
      </c>
      <c r="E86" s="78">
        <v>2450606</v>
      </c>
      <c r="F86" s="63">
        <v>1639072</v>
      </c>
      <c r="G86" s="63">
        <v>3609067</v>
      </c>
      <c r="H86" s="63">
        <v>1570435</v>
      </c>
      <c r="I86" s="78">
        <v>6090337</v>
      </c>
      <c r="J86" s="78">
        <v>3997136</v>
      </c>
      <c r="K86" s="79">
        <v>50085</v>
      </c>
      <c r="L86" s="63">
        <v>3743458</v>
      </c>
      <c r="M86" s="63">
        <v>0</v>
      </c>
      <c r="N86" s="63">
        <v>690114</v>
      </c>
      <c r="O86" s="63">
        <v>0</v>
      </c>
      <c r="P86" s="63"/>
      <c r="Q86" s="63"/>
      <c r="R86" s="63"/>
      <c r="S86" s="80">
        <v>0</v>
      </c>
      <c r="T86" s="63"/>
      <c r="U86" s="63"/>
      <c r="V86" s="63"/>
      <c r="W86" s="80">
        <v>0</v>
      </c>
      <c r="X86" s="63"/>
      <c r="Y86" s="81">
        <v>5815793</v>
      </c>
      <c r="Z86" s="81">
        <v>70554220</v>
      </c>
      <c r="AA86" s="83"/>
      <c r="AB86" s="63">
        <v>3778022</v>
      </c>
      <c r="AC86" s="63">
        <v>74332242</v>
      </c>
    </row>
    <row r="87" spans="1:30" s="82" customFormat="1" ht="10.199999999999999">
      <c r="A87" s="32" t="s">
        <v>98</v>
      </c>
      <c r="B87" s="33" t="s">
        <v>15</v>
      </c>
      <c r="C87" s="78">
        <v>13340869</v>
      </c>
      <c r="D87" s="78">
        <v>1026500</v>
      </c>
      <c r="E87" s="78">
        <v>1440320</v>
      </c>
      <c r="F87" s="63">
        <v>735608</v>
      </c>
      <c r="G87" s="63">
        <v>658440</v>
      </c>
      <c r="H87" s="63">
        <v>507125</v>
      </c>
      <c r="I87" s="78">
        <v>1777745</v>
      </c>
      <c r="J87" s="78">
        <v>2334962</v>
      </c>
      <c r="K87" s="79">
        <v>0</v>
      </c>
      <c r="L87" s="63">
        <v>1704676</v>
      </c>
      <c r="M87" s="63">
        <v>0</v>
      </c>
      <c r="N87" s="63">
        <v>298864</v>
      </c>
      <c r="O87" s="63">
        <v>0</v>
      </c>
      <c r="P87" s="63"/>
      <c r="Q87" s="63"/>
      <c r="R87" s="63"/>
      <c r="S87" s="80">
        <v>0</v>
      </c>
      <c r="T87" s="63"/>
      <c r="U87" s="63"/>
      <c r="V87" s="63">
        <v>300</v>
      </c>
      <c r="W87" s="80">
        <v>0</v>
      </c>
      <c r="X87" s="63"/>
      <c r="Y87" s="81">
        <v>6420905</v>
      </c>
      <c r="Z87" s="81">
        <v>30246314</v>
      </c>
      <c r="AA87" s="83"/>
      <c r="AB87" s="63">
        <v>1779966</v>
      </c>
      <c r="AC87" s="63">
        <v>32026280</v>
      </c>
      <c r="AD87" s="83" t="s">
        <v>191</v>
      </c>
    </row>
    <row r="88" spans="1:30" s="82" customFormat="1" ht="10.199999999999999">
      <c r="A88" s="32" t="s">
        <v>99</v>
      </c>
      <c r="B88" s="33" t="s">
        <v>15</v>
      </c>
      <c r="C88" s="78">
        <v>2498110</v>
      </c>
      <c r="D88" s="78">
        <v>16343</v>
      </c>
      <c r="E88" s="78">
        <v>74254</v>
      </c>
      <c r="F88" s="63">
        <v>236492</v>
      </c>
      <c r="G88" s="63">
        <v>162276</v>
      </c>
      <c r="H88" s="63">
        <v>100447</v>
      </c>
      <c r="I88" s="78">
        <v>412495</v>
      </c>
      <c r="J88" s="78">
        <v>120660</v>
      </c>
      <c r="K88" s="79">
        <v>0</v>
      </c>
      <c r="L88" s="63">
        <v>262673</v>
      </c>
      <c r="M88" s="63">
        <v>0</v>
      </c>
      <c r="N88" s="63">
        <v>36348</v>
      </c>
      <c r="O88" s="63">
        <v>0</v>
      </c>
      <c r="P88" s="63"/>
      <c r="Q88" s="63"/>
      <c r="R88" s="63"/>
      <c r="S88" s="80">
        <v>0</v>
      </c>
      <c r="T88" s="63"/>
      <c r="U88" s="63"/>
      <c r="V88" s="63"/>
      <c r="W88" s="80">
        <v>17221</v>
      </c>
      <c r="X88" s="63"/>
      <c r="Y88" s="81">
        <v>811084</v>
      </c>
      <c r="Z88" s="81">
        <f>SUM(C88:Y88)</f>
        <v>4748403</v>
      </c>
      <c r="AA88" s="83"/>
      <c r="AB88" s="63">
        <v>166024</v>
      </c>
      <c r="AC88" s="63">
        <v>4914427</v>
      </c>
    </row>
    <row r="89" spans="1:30" s="82" customFormat="1" ht="10.199999999999999">
      <c r="A89" s="32" t="s">
        <v>100</v>
      </c>
      <c r="B89" s="33" t="s">
        <v>15</v>
      </c>
      <c r="C89" s="78">
        <v>588571939</v>
      </c>
      <c r="D89" s="78">
        <v>51190099</v>
      </c>
      <c r="E89" s="78">
        <v>124783835</v>
      </c>
      <c r="F89" s="63">
        <v>3097758</v>
      </c>
      <c r="G89" s="63">
        <v>85986396</v>
      </c>
      <c r="H89" s="63">
        <v>42920068</v>
      </c>
      <c r="I89" s="78">
        <v>105710394</v>
      </c>
      <c r="J89" s="78">
        <v>79557078</v>
      </c>
      <c r="K89" s="79">
        <v>54928</v>
      </c>
      <c r="L89" s="63">
        <v>58894423</v>
      </c>
      <c r="M89" s="63">
        <v>0</v>
      </c>
      <c r="N89" s="63">
        <v>9747355</v>
      </c>
      <c r="O89" s="63">
        <v>0</v>
      </c>
      <c r="P89" s="63"/>
      <c r="Q89" s="63"/>
      <c r="R89" s="63">
        <v>0</v>
      </c>
      <c r="S89" s="80">
        <v>909315</v>
      </c>
      <c r="T89" s="63"/>
      <c r="U89" s="63"/>
      <c r="V89" s="63">
        <v>739</v>
      </c>
      <c r="W89" s="80">
        <v>0</v>
      </c>
      <c r="X89" s="63"/>
      <c r="Y89" s="81">
        <v>49246652</v>
      </c>
      <c r="Z89" s="81">
        <v>1200670979</v>
      </c>
      <c r="AA89" s="83"/>
      <c r="AB89" s="63">
        <v>70910268</v>
      </c>
      <c r="AC89" s="63">
        <v>1271581247</v>
      </c>
    </row>
    <row r="90" spans="1:30" s="82" customFormat="1" ht="10.199999999999999">
      <c r="A90" s="32" t="s">
        <v>101</v>
      </c>
      <c r="B90" s="33" t="s">
        <v>15</v>
      </c>
      <c r="C90" s="78">
        <v>3064375</v>
      </c>
      <c r="D90" s="78">
        <v>138546</v>
      </c>
      <c r="E90" s="78">
        <v>159623</v>
      </c>
      <c r="F90" s="63">
        <v>476674</v>
      </c>
      <c r="G90" s="63">
        <v>319317</v>
      </c>
      <c r="H90" s="63">
        <v>297845</v>
      </c>
      <c r="I90" s="78">
        <v>348449</v>
      </c>
      <c r="J90" s="78">
        <v>286549</v>
      </c>
      <c r="K90" s="79">
        <v>0</v>
      </c>
      <c r="L90" s="63">
        <v>370962</v>
      </c>
      <c r="M90" s="63">
        <v>0</v>
      </c>
      <c r="N90" s="63">
        <v>71460</v>
      </c>
      <c r="O90" s="63">
        <v>0</v>
      </c>
      <c r="P90" s="63"/>
      <c r="Q90" s="63"/>
      <c r="R90" s="63"/>
      <c r="S90" s="80">
        <v>0</v>
      </c>
      <c r="T90" s="63"/>
      <c r="U90" s="63"/>
      <c r="V90" s="63"/>
      <c r="W90" s="80">
        <v>0</v>
      </c>
      <c r="X90" s="63"/>
      <c r="Y90" s="81">
        <v>209441</v>
      </c>
      <c r="Z90" s="81">
        <v>5743241</v>
      </c>
      <c r="AA90" s="83"/>
      <c r="AB90" s="63">
        <v>186630</v>
      </c>
      <c r="AC90" s="63">
        <v>5929871</v>
      </c>
    </row>
    <row r="91" spans="1:30" s="82" customFormat="1" ht="10.199999999999999">
      <c r="A91" s="32" t="s">
        <v>102</v>
      </c>
      <c r="B91" s="33" t="s">
        <v>15</v>
      </c>
      <c r="C91" s="78">
        <v>39479039</v>
      </c>
      <c r="D91" s="78">
        <v>3025910</v>
      </c>
      <c r="E91" s="78">
        <v>3047990</v>
      </c>
      <c r="F91" s="63">
        <v>743164</v>
      </c>
      <c r="G91" s="63">
        <v>5554436</v>
      </c>
      <c r="H91" s="63">
        <v>2574884</v>
      </c>
      <c r="I91" s="78">
        <v>6294174</v>
      </c>
      <c r="J91" s="78">
        <v>5895649</v>
      </c>
      <c r="K91" s="79">
        <v>0</v>
      </c>
      <c r="L91" s="63">
        <v>4112057</v>
      </c>
      <c r="M91" s="63">
        <v>0</v>
      </c>
      <c r="N91" s="63">
        <v>556970</v>
      </c>
      <c r="O91" s="63">
        <v>0</v>
      </c>
      <c r="P91" s="63"/>
      <c r="Q91" s="63">
        <v>0</v>
      </c>
      <c r="R91" s="63"/>
      <c r="S91" s="80">
        <v>0</v>
      </c>
      <c r="T91" s="63"/>
      <c r="U91" s="63">
        <v>0</v>
      </c>
      <c r="V91" s="63"/>
      <c r="W91" s="80">
        <v>0</v>
      </c>
      <c r="X91" s="63"/>
      <c r="Y91" s="81">
        <v>8236485</v>
      </c>
      <c r="Z91" s="81">
        <v>79520758</v>
      </c>
      <c r="AA91" s="83"/>
      <c r="AB91" s="63">
        <v>8815755</v>
      </c>
      <c r="AC91" s="63">
        <v>88336513</v>
      </c>
    </row>
    <row r="92" spans="1:30" s="82" customFormat="1" ht="10.199999999999999">
      <c r="A92" s="32" t="s">
        <v>103</v>
      </c>
      <c r="B92" s="33" t="s">
        <v>15</v>
      </c>
      <c r="C92" s="78">
        <v>22091279</v>
      </c>
      <c r="D92" s="78">
        <v>958876</v>
      </c>
      <c r="E92" s="78">
        <v>175055</v>
      </c>
      <c r="F92" s="63">
        <v>794345</v>
      </c>
      <c r="G92" s="63">
        <v>1749143</v>
      </c>
      <c r="H92" s="63">
        <v>553297</v>
      </c>
      <c r="I92" s="78">
        <v>3978916</v>
      </c>
      <c r="J92" s="78">
        <v>1996966</v>
      </c>
      <c r="K92" s="79">
        <v>0</v>
      </c>
      <c r="L92" s="63">
        <v>2588799</v>
      </c>
      <c r="M92" s="63">
        <v>0</v>
      </c>
      <c r="N92" s="63">
        <v>649518</v>
      </c>
      <c r="O92" s="63">
        <v>0</v>
      </c>
      <c r="P92" s="63"/>
      <c r="Q92" s="63">
        <v>0</v>
      </c>
      <c r="R92" s="63"/>
      <c r="S92" s="80">
        <v>0</v>
      </c>
      <c r="T92" s="63"/>
      <c r="U92" s="63"/>
      <c r="V92" s="63"/>
      <c r="W92" s="80">
        <v>0</v>
      </c>
      <c r="X92" s="63"/>
      <c r="Y92" s="81">
        <v>2091756</v>
      </c>
      <c r="Z92" s="81">
        <v>37627950</v>
      </c>
      <c r="AA92" s="83"/>
      <c r="AB92" s="63">
        <v>1957403</v>
      </c>
      <c r="AC92" s="63">
        <v>39585353</v>
      </c>
    </row>
    <row r="93" spans="1:30" s="82" customFormat="1" ht="10.199999999999999">
      <c r="A93" s="32" t="s">
        <v>104</v>
      </c>
      <c r="B93" s="33" t="s">
        <v>15</v>
      </c>
      <c r="C93" s="78">
        <v>72162786</v>
      </c>
      <c r="D93" s="78">
        <v>7528808</v>
      </c>
      <c r="E93" s="78">
        <v>3944064</v>
      </c>
      <c r="F93" s="63">
        <v>2265737</v>
      </c>
      <c r="G93" s="63">
        <v>7003512</v>
      </c>
      <c r="H93" s="63">
        <v>1530629</v>
      </c>
      <c r="I93" s="78">
        <v>11119020</v>
      </c>
      <c r="J93" s="78">
        <v>10447267</v>
      </c>
      <c r="K93" s="79">
        <v>0</v>
      </c>
      <c r="L93" s="63">
        <v>7014244</v>
      </c>
      <c r="M93" s="63">
        <v>0</v>
      </c>
      <c r="N93" s="63">
        <v>808805</v>
      </c>
      <c r="O93" s="63">
        <v>0</v>
      </c>
      <c r="P93" s="63"/>
      <c r="Q93" s="63"/>
      <c r="R93" s="63">
        <v>67799</v>
      </c>
      <c r="S93" s="80">
        <v>0</v>
      </c>
      <c r="T93" s="63">
        <v>442050</v>
      </c>
      <c r="U93" s="63"/>
      <c r="V93" s="63"/>
      <c r="W93" s="80">
        <v>0</v>
      </c>
      <c r="X93" s="63"/>
      <c r="Y93" s="81">
        <v>16084317</v>
      </c>
      <c r="Z93" s="81">
        <v>140419038</v>
      </c>
      <c r="AA93" s="83"/>
      <c r="AB93" s="63">
        <v>15481567</v>
      </c>
      <c r="AC93" s="63">
        <v>155900605</v>
      </c>
    </row>
    <row r="94" spans="1:30" s="82" customFormat="1" ht="10.199999999999999">
      <c r="A94" s="32" t="s">
        <v>105</v>
      </c>
      <c r="B94" s="33" t="s">
        <v>15</v>
      </c>
      <c r="C94" s="78">
        <v>15230796</v>
      </c>
      <c r="D94" s="78">
        <v>653873</v>
      </c>
      <c r="E94" s="78">
        <v>942657</v>
      </c>
      <c r="F94" s="63">
        <v>826307</v>
      </c>
      <c r="G94" s="63">
        <v>1199051</v>
      </c>
      <c r="H94" s="63">
        <v>621125</v>
      </c>
      <c r="I94" s="78">
        <v>1959317</v>
      </c>
      <c r="J94" s="78">
        <v>2570318</v>
      </c>
      <c r="K94" s="79">
        <v>0</v>
      </c>
      <c r="L94" s="63">
        <v>1920315</v>
      </c>
      <c r="M94" s="63">
        <v>0</v>
      </c>
      <c r="N94" s="63">
        <v>553922</v>
      </c>
      <c r="O94" s="63">
        <v>0</v>
      </c>
      <c r="P94" s="63"/>
      <c r="Q94" s="63"/>
      <c r="R94" s="63"/>
      <c r="S94" s="80">
        <v>0</v>
      </c>
      <c r="T94" s="63"/>
      <c r="U94" s="63"/>
      <c r="V94" s="63"/>
      <c r="W94" s="80">
        <v>0</v>
      </c>
      <c r="X94" s="63"/>
      <c r="Y94" s="81">
        <v>953181</v>
      </c>
      <c r="Z94" s="81">
        <v>27430862</v>
      </c>
      <c r="AA94" s="83"/>
      <c r="AB94" s="63">
        <v>1246146</v>
      </c>
      <c r="AC94" s="63">
        <v>28677008</v>
      </c>
    </row>
    <row r="95" spans="1:30" s="82" customFormat="1" ht="10.199999999999999">
      <c r="A95" s="32" t="s">
        <v>106</v>
      </c>
      <c r="B95" s="33" t="s">
        <v>15</v>
      </c>
      <c r="C95" s="78">
        <v>27921959</v>
      </c>
      <c r="D95" s="78">
        <v>2276875</v>
      </c>
      <c r="E95" s="78">
        <v>1625188</v>
      </c>
      <c r="F95" s="63">
        <v>824603</v>
      </c>
      <c r="G95" s="63">
        <v>2286282</v>
      </c>
      <c r="H95" s="63">
        <v>877422</v>
      </c>
      <c r="I95" s="78">
        <v>4418629</v>
      </c>
      <c r="J95" s="78">
        <v>3503808</v>
      </c>
      <c r="K95" s="79">
        <v>0</v>
      </c>
      <c r="L95" s="63">
        <v>3032520</v>
      </c>
      <c r="M95" s="63">
        <v>635</v>
      </c>
      <c r="N95" s="63">
        <v>491716</v>
      </c>
      <c r="O95" s="63">
        <v>0</v>
      </c>
      <c r="P95" s="63"/>
      <c r="Q95" s="63"/>
      <c r="R95" s="63"/>
      <c r="S95" s="80">
        <v>0</v>
      </c>
      <c r="T95" s="63"/>
      <c r="U95" s="63"/>
      <c r="V95" s="63"/>
      <c r="W95" s="80">
        <v>0</v>
      </c>
      <c r="X95" s="63"/>
      <c r="Y95" s="81">
        <v>3167630</v>
      </c>
      <c r="Z95" s="81">
        <v>50427267</v>
      </c>
      <c r="AA95" s="83"/>
      <c r="AB95" s="63">
        <v>1960148</v>
      </c>
      <c r="AC95" s="63">
        <v>52387415</v>
      </c>
    </row>
    <row r="96" spans="1:30" s="82" customFormat="1" ht="10.199999999999999">
      <c r="A96" s="32" t="s">
        <v>107</v>
      </c>
      <c r="B96" s="33" t="s">
        <v>15</v>
      </c>
      <c r="C96" s="78">
        <v>12778278</v>
      </c>
      <c r="D96" s="78">
        <v>1092694</v>
      </c>
      <c r="E96" s="78">
        <v>1645148</v>
      </c>
      <c r="F96" s="63">
        <v>427530</v>
      </c>
      <c r="G96" s="63">
        <v>1016327</v>
      </c>
      <c r="H96" s="63">
        <v>432404</v>
      </c>
      <c r="I96" s="78">
        <v>1498405</v>
      </c>
      <c r="J96" s="78">
        <v>1341127</v>
      </c>
      <c r="K96" s="79">
        <v>0</v>
      </c>
      <c r="L96" s="63">
        <v>1187061</v>
      </c>
      <c r="M96" s="63">
        <v>0</v>
      </c>
      <c r="N96" s="63">
        <v>205609</v>
      </c>
      <c r="O96" s="63">
        <v>0</v>
      </c>
      <c r="P96" s="63"/>
      <c r="Q96" s="63"/>
      <c r="R96" s="63"/>
      <c r="S96" s="80">
        <v>0</v>
      </c>
      <c r="T96" s="63"/>
      <c r="U96" s="63"/>
      <c r="V96" s="63"/>
      <c r="W96" s="80">
        <v>0</v>
      </c>
      <c r="X96" s="63"/>
      <c r="Y96" s="81">
        <v>7901612</v>
      </c>
      <c r="Z96" s="81">
        <v>29526195</v>
      </c>
      <c r="AA96" s="83"/>
      <c r="AB96" s="63">
        <v>946643</v>
      </c>
      <c r="AC96" s="63">
        <v>30472838</v>
      </c>
    </row>
    <row r="97" spans="1:29" s="82" customFormat="1" ht="10.199999999999999">
      <c r="A97" s="32" t="s">
        <v>108</v>
      </c>
      <c r="B97" s="33" t="s">
        <v>15</v>
      </c>
      <c r="C97" s="78">
        <v>43209829</v>
      </c>
      <c r="D97" s="78">
        <v>4867845</v>
      </c>
      <c r="E97" s="78">
        <v>4179853</v>
      </c>
      <c r="F97" s="63">
        <v>719164</v>
      </c>
      <c r="G97" s="63">
        <v>3225918</v>
      </c>
      <c r="H97" s="63">
        <v>1788919</v>
      </c>
      <c r="I97" s="78">
        <v>8259888</v>
      </c>
      <c r="J97" s="78">
        <v>3706846</v>
      </c>
      <c r="K97" s="79">
        <v>0</v>
      </c>
      <c r="L97" s="63">
        <v>6425364</v>
      </c>
      <c r="M97" s="63">
        <v>0</v>
      </c>
      <c r="N97" s="63">
        <v>776022</v>
      </c>
      <c r="O97" s="63">
        <v>0</v>
      </c>
      <c r="P97" s="63"/>
      <c r="Q97" s="63"/>
      <c r="R97" s="63"/>
      <c r="S97" s="80">
        <v>0</v>
      </c>
      <c r="T97" s="63"/>
      <c r="U97" s="63"/>
      <c r="V97" s="63"/>
      <c r="W97" s="80">
        <v>0</v>
      </c>
      <c r="X97" s="63"/>
      <c r="Y97" s="81">
        <v>7003381</v>
      </c>
      <c r="Z97" s="81">
        <v>84163029</v>
      </c>
      <c r="AA97" s="83"/>
      <c r="AB97" s="63">
        <v>8604593</v>
      </c>
      <c r="AC97" s="63">
        <v>92767622</v>
      </c>
    </row>
    <row r="98" spans="1:29" s="82" customFormat="1" ht="10.199999999999999">
      <c r="A98" s="32" t="s">
        <v>109</v>
      </c>
      <c r="B98" s="33" t="s">
        <v>15</v>
      </c>
      <c r="C98" s="78">
        <v>12110357</v>
      </c>
      <c r="D98" s="78">
        <v>660788</v>
      </c>
      <c r="E98" s="78">
        <v>1786664</v>
      </c>
      <c r="F98" s="63">
        <v>503277</v>
      </c>
      <c r="G98" s="63">
        <v>1045701</v>
      </c>
      <c r="H98" s="63">
        <v>285004</v>
      </c>
      <c r="I98" s="78">
        <v>3061897</v>
      </c>
      <c r="J98" s="78">
        <v>2044796</v>
      </c>
      <c r="K98" s="79">
        <v>0</v>
      </c>
      <c r="L98" s="63">
        <v>1411937</v>
      </c>
      <c r="M98" s="63">
        <v>0</v>
      </c>
      <c r="N98" s="63">
        <v>248579</v>
      </c>
      <c r="O98" s="63">
        <v>0</v>
      </c>
      <c r="P98" s="63"/>
      <c r="Q98" s="63"/>
      <c r="R98" s="63"/>
      <c r="S98" s="80">
        <v>0</v>
      </c>
      <c r="T98" s="63"/>
      <c r="U98" s="63"/>
      <c r="V98" s="63"/>
      <c r="W98" s="80">
        <v>0</v>
      </c>
      <c r="X98" s="63"/>
      <c r="Y98" s="81">
        <v>1474322</v>
      </c>
      <c r="Z98" s="81">
        <v>24633322</v>
      </c>
      <c r="AA98" s="83"/>
      <c r="AB98" s="63">
        <v>6350877</v>
      </c>
      <c r="AC98" s="63">
        <v>30984199</v>
      </c>
    </row>
    <row r="99" spans="1:29" s="82" customFormat="1" ht="10.199999999999999">
      <c r="A99" s="32" t="s">
        <v>110</v>
      </c>
      <c r="B99" s="33" t="s">
        <v>15</v>
      </c>
      <c r="C99" s="78">
        <v>5493645</v>
      </c>
      <c r="D99" s="78">
        <v>577502</v>
      </c>
      <c r="E99" s="78">
        <v>599786</v>
      </c>
      <c r="F99" s="63">
        <v>418391</v>
      </c>
      <c r="G99" s="63">
        <v>712447</v>
      </c>
      <c r="H99" s="63">
        <v>411895</v>
      </c>
      <c r="I99" s="78">
        <v>827016</v>
      </c>
      <c r="J99" s="78">
        <v>586145</v>
      </c>
      <c r="K99" s="79">
        <v>723</v>
      </c>
      <c r="L99" s="63">
        <v>785248</v>
      </c>
      <c r="M99" s="63">
        <v>0</v>
      </c>
      <c r="N99" s="63">
        <v>201797</v>
      </c>
      <c r="O99" s="63">
        <v>0</v>
      </c>
      <c r="P99" s="63"/>
      <c r="Q99" s="63"/>
      <c r="R99" s="63">
        <v>0</v>
      </c>
      <c r="S99" s="80">
        <v>0</v>
      </c>
      <c r="T99" s="63"/>
      <c r="U99" s="63"/>
      <c r="V99" s="63"/>
      <c r="W99" s="80">
        <v>0</v>
      </c>
      <c r="X99" s="63"/>
      <c r="Y99" s="81">
        <v>1884034.98</v>
      </c>
      <c r="Z99" s="81">
        <v>12498629.98</v>
      </c>
      <c r="AA99" s="178">
        <v>23000.02</v>
      </c>
      <c r="AB99" s="63">
        <v>499277</v>
      </c>
      <c r="AC99" s="63">
        <v>13020907</v>
      </c>
    </row>
    <row r="100" spans="1:29" s="82" customFormat="1" ht="10.199999999999999">
      <c r="A100" s="32" t="s">
        <v>111</v>
      </c>
      <c r="B100" s="33" t="s">
        <v>15</v>
      </c>
      <c r="C100" s="78">
        <v>10124730</v>
      </c>
      <c r="D100" s="78">
        <v>1017947</v>
      </c>
      <c r="E100" s="78">
        <v>937169</v>
      </c>
      <c r="F100" s="63">
        <v>511532</v>
      </c>
      <c r="G100" s="63">
        <v>1053397</v>
      </c>
      <c r="H100" s="63">
        <v>458898</v>
      </c>
      <c r="I100" s="78">
        <v>2040546</v>
      </c>
      <c r="J100" s="78">
        <v>1598316</v>
      </c>
      <c r="K100" s="79">
        <v>0</v>
      </c>
      <c r="L100" s="63">
        <v>1278920</v>
      </c>
      <c r="M100" s="63">
        <v>0</v>
      </c>
      <c r="N100" s="63">
        <v>210864</v>
      </c>
      <c r="O100" s="63">
        <v>0</v>
      </c>
      <c r="P100" s="63"/>
      <c r="Q100" s="63"/>
      <c r="R100" s="63"/>
      <c r="S100" s="80">
        <v>0</v>
      </c>
      <c r="T100" s="63"/>
      <c r="U100" s="63"/>
      <c r="V100" s="63"/>
      <c r="W100" s="80">
        <v>0</v>
      </c>
      <c r="X100" s="63"/>
      <c r="Y100" s="81">
        <v>2047758</v>
      </c>
      <c r="Z100" s="81">
        <v>21280077</v>
      </c>
      <c r="AA100" s="83"/>
      <c r="AB100" s="63">
        <v>1369164</v>
      </c>
      <c r="AC100" s="63">
        <v>22649241</v>
      </c>
    </row>
    <row r="101" spans="1:29" s="82" customFormat="1" ht="10.199999999999999">
      <c r="A101" s="32" t="s">
        <v>112</v>
      </c>
      <c r="B101" s="33" t="s">
        <v>15</v>
      </c>
      <c r="C101" s="78">
        <v>17583232</v>
      </c>
      <c r="D101" s="78">
        <v>1880460</v>
      </c>
      <c r="E101" s="78">
        <v>1307882</v>
      </c>
      <c r="F101" s="63">
        <v>713148</v>
      </c>
      <c r="G101" s="63">
        <v>1564508</v>
      </c>
      <c r="H101" s="63">
        <v>874794</v>
      </c>
      <c r="I101" s="78">
        <v>3602798</v>
      </c>
      <c r="J101" s="78">
        <v>2548415</v>
      </c>
      <c r="K101" s="79">
        <v>0</v>
      </c>
      <c r="L101" s="63">
        <v>2193214</v>
      </c>
      <c r="M101" s="63">
        <v>0</v>
      </c>
      <c r="N101" s="63">
        <v>367877</v>
      </c>
      <c r="O101" s="63">
        <v>0</v>
      </c>
      <c r="P101" s="63"/>
      <c r="Q101" s="63"/>
      <c r="R101" s="63"/>
      <c r="S101" s="80">
        <v>0</v>
      </c>
      <c r="T101" s="63"/>
      <c r="U101" s="63"/>
      <c r="V101" s="63"/>
      <c r="W101" s="80">
        <v>0</v>
      </c>
      <c r="X101" s="63"/>
      <c r="Y101" s="81">
        <v>2317118</v>
      </c>
      <c r="Z101" s="81">
        <v>34953446</v>
      </c>
      <c r="AA101" s="83"/>
      <c r="AB101" s="63">
        <v>1382555</v>
      </c>
      <c r="AC101" s="63">
        <v>36336001</v>
      </c>
    </row>
    <row r="102" spans="1:29" s="82" customFormat="1" ht="10.199999999999999">
      <c r="A102" s="32" t="s">
        <v>113</v>
      </c>
      <c r="B102" s="33" t="s">
        <v>15</v>
      </c>
      <c r="C102" s="78">
        <v>11708379</v>
      </c>
      <c r="D102" s="78">
        <v>1182187</v>
      </c>
      <c r="E102" s="78">
        <v>491429</v>
      </c>
      <c r="F102" s="63">
        <v>714716</v>
      </c>
      <c r="G102" s="63">
        <v>1567383</v>
      </c>
      <c r="H102" s="63">
        <v>579619</v>
      </c>
      <c r="I102" s="78">
        <v>1715042</v>
      </c>
      <c r="J102" s="78">
        <v>1893365</v>
      </c>
      <c r="K102" s="79">
        <v>0</v>
      </c>
      <c r="L102" s="63">
        <v>1534144</v>
      </c>
      <c r="M102" s="63">
        <v>0</v>
      </c>
      <c r="N102" s="63">
        <v>220138</v>
      </c>
      <c r="O102" s="63">
        <v>0</v>
      </c>
      <c r="P102" s="63"/>
      <c r="Q102" s="63"/>
      <c r="R102" s="63"/>
      <c r="S102" s="80">
        <v>0</v>
      </c>
      <c r="T102" s="63"/>
      <c r="U102" s="63"/>
      <c r="V102" s="63"/>
      <c r="W102" s="80">
        <v>0</v>
      </c>
      <c r="X102" s="63"/>
      <c r="Y102" s="81">
        <v>1667795</v>
      </c>
      <c r="Z102" s="81">
        <v>23274197</v>
      </c>
      <c r="AA102" s="83"/>
      <c r="AB102" s="63">
        <v>1236190</v>
      </c>
      <c r="AC102" s="63">
        <v>24510387</v>
      </c>
    </row>
    <row r="103" spans="1:29" s="82" customFormat="1" ht="10.199999999999999">
      <c r="A103" s="32" t="s">
        <v>114</v>
      </c>
      <c r="B103" s="33" t="s">
        <v>15</v>
      </c>
      <c r="C103" s="78">
        <v>23471255</v>
      </c>
      <c r="D103" s="78">
        <v>1652618</v>
      </c>
      <c r="E103" s="78">
        <v>1645476</v>
      </c>
      <c r="F103" s="63">
        <v>510369</v>
      </c>
      <c r="G103" s="63">
        <v>2056326</v>
      </c>
      <c r="H103" s="63">
        <v>725593</v>
      </c>
      <c r="I103" s="78">
        <v>3077732</v>
      </c>
      <c r="J103" s="78">
        <v>2461136</v>
      </c>
      <c r="K103" s="79">
        <v>0</v>
      </c>
      <c r="L103" s="63">
        <v>2268936</v>
      </c>
      <c r="M103" s="63">
        <v>0</v>
      </c>
      <c r="N103" s="63">
        <v>441061</v>
      </c>
      <c r="O103" s="63">
        <v>0</v>
      </c>
      <c r="P103" s="63"/>
      <c r="Q103" s="63"/>
      <c r="R103" s="63"/>
      <c r="S103" s="80">
        <v>0</v>
      </c>
      <c r="T103" s="63"/>
      <c r="U103" s="63"/>
      <c r="V103" s="63">
        <v>0</v>
      </c>
      <c r="W103" s="80">
        <v>0</v>
      </c>
      <c r="X103" s="63"/>
      <c r="Y103" s="81">
        <v>9350539</v>
      </c>
      <c r="Z103" s="81">
        <v>47661041</v>
      </c>
      <c r="AA103" s="83"/>
      <c r="AB103" s="63">
        <v>2108921</v>
      </c>
      <c r="AC103" s="63">
        <v>49769962</v>
      </c>
    </row>
    <row r="104" spans="1:29" s="82" customFormat="1" ht="10.199999999999999">
      <c r="A104" s="32" t="s">
        <v>115</v>
      </c>
      <c r="B104" s="33" t="s">
        <v>15</v>
      </c>
      <c r="C104" s="78">
        <v>7509011</v>
      </c>
      <c r="D104" s="78">
        <v>253784</v>
      </c>
      <c r="E104" s="78">
        <v>392354</v>
      </c>
      <c r="F104" s="63">
        <v>579890</v>
      </c>
      <c r="G104" s="63">
        <v>720804</v>
      </c>
      <c r="H104" s="63">
        <v>304362</v>
      </c>
      <c r="I104" s="78">
        <v>898246</v>
      </c>
      <c r="J104" s="78">
        <v>869001</v>
      </c>
      <c r="K104" s="79">
        <v>0</v>
      </c>
      <c r="L104" s="63">
        <v>938783</v>
      </c>
      <c r="M104" s="63">
        <v>0</v>
      </c>
      <c r="N104" s="63">
        <v>83906</v>
      </c>
      <c r="O104" s="63">
        <v>0</v>
      </c>
      <c r="P104" s="63"/>
      <c r="Q104" s="63"/>
      <c r="R104" s="63"/>
      <c r="S104" s="80">
        <v>0</v>
      </c>
      <c r="T104" s="63"/>
      <c r="U104" s="63"/>
      <c r="V104" s="63"/>
      <c r="W104" s="80">
        <v>0</v>
      </c>
      <c r="X104" s="63"/>
      <c r="Y104" s="81">
        <v>1037211</v>
      </c>
      <c r="Z104" s="81">
        <v>13587352</v>
      </c>
      <c r="AA104" s="83"/>
      <c r="AB104" s="63">
        <v>844459</v>
      </c>
      <c r="AC104" s="63">
        <v>14431811</v>
      </c>
    </row>
    <row r="105" spans="1:29" s="82" customFormat="1" ht="10.199999999999999">
      <c r="A105" s="32" t="s">
        <v>116</v>
      </c>
      <c r="B105" s="33" t="s">
        <v>15</v>
      </c>
      <c r="C105" s="78">
        <v>18741691</v>
      </c>
      <c r="D105" s="78">
        <v>1215287</v>
      </c>
      <c r="E105" s="78">
        <v>1672184</v>
      </c>
      <c r="F105" s="63">
        <v>567659</v>
      </c>
      <c r="G105" s="63">
        <v>1723777</v>
      </c>
      <c r="H105" s="63">
        <v>394742</v>
      </c>
      <c r="I105" s="78">
        <v>2600711</v>
      </c>
      <c r="J105" s="78">
        <v>2473077</v>
      </c>
      <c r="K105" s="79">
        <v>0</v>
      </c>
      <c r="L105" s="63">
        <v>2060815</v>
      </c>
      <c r="M105" s="63">
        <v>0</v>
      </c>
      <c r="N105" s="63">
        <v>262900</v>
      </c>
      <c r="O105" s="63">
        <v>0</v>
      </c>
      <c r="P105" s="63"/>
      <c r="Q105" s="63">
        <v>73719</v>
      </c>
      <c r="R105" s="63"/>
      <c r="S105" s="80">
        <v>0</v>
      </c>
      <c r="T105" s="63"/>
      <c r="U105" s="63"/>
      <c r="V105" s="63"/>
      <c r="W105" s="80">
        <v>0</v>
      </c>
      <c r="X105" s="63"/>
      <c r="Y105" s="81">
        <v>4130204</v>
      </c>
      <c r="Z105" s="81">
        <v>35916766</v>
      </c>
      <c r="AA105" s="83"/>
      <c r="AB105" s="63">
        <v>2135136</v>
      </c>
      <c r="AC105" s="63">
        <v>38051902</v>
      </c>
    </row>
    <row r="106" spans="1:29" s="82" customFormat="1" ht="10.199999999999999">
      <c r="A106" s="32" t="s">
        <v>117</v>
      </c>
      <c r="B106" s="33" t="s">
        <v>15</v>
      </c>
      <c r="C106" s="78">
        <v>4713164</v>
      </c>
      <c r="D106" s="78">
        <v>286930</v>
      </c>
      <c r="E106" s="78">
        <v>713994</v>
      </c>
      <c r="F106" s="63">
        <v>529465</v>
      </c>
      <c r="G106" s="63">
        <v>516477</v>
      </c>
      <c r="H106" s="63">
        <v>196737</v>
      </c>
      <c r="I106" s="78">
        <v>766340</v>
      </c>
      <c r="J106" s="78">
        <v>44368</v>
      </c>
      <c r="K106" s="79">
        <v>0</v>
      </c>
      <c r="L106" s="63">
        <v>492050</v>
      </c>
      <c r="M106" s="63">
        <v>0</v>
      </c>
      <c r="N106" s="63">
        <v>78768</v>
      </c>
      <c r="O106" s="63">
        <v>0</v>
      </c>
      <c r="P106" s="63"/>
      <c r="Q106" s="63"/>
      <c r="R106" s="63"/>
      <c r="S106" s="80">
        <v>0</v>
      </c>
      <c r="T106" s="63"/>
      <c r="U106" s="63"/>
      <c r="V106" s="63"/>
      <c r="W106" s="80">
        <v>0</v>
      </c>
      <c r="X106" s="63"/>
      <c r="Y106" s="81">
        <v>415422</v>
      </c>
      <c r="Z106" s="81">
        <v>8753715</v>
      </c>
      <c r="AA106" s="83"/>
      <c r="AB106" s="63">
        <v>431202</v>
      </c>
      <c r="AC106" s="63">
        <v>9184917</v>
      </c>
    </row>
    <row r="107" spans="1:29" s="82" customFormat="1" ht="10.199999999999999">
      <c r="A107" s="32" t="s">
        <v>118</v>
      </c>
      <c r="B107" s="33" t="s">
        <v>15</v>
      </c>
      <c r="C107" s="78">
        <v>4414521</v>
      </c>
      <c r="D107" s="78">
        <v>335553</v>
      </c>
      <c r="E107" s="78">
        <v>554929</v>
      </c>
      <c r="F107" s="63">
        <v>527075</v>
      </c>
      <c r="G107" s="63">
        <v>445652</v>
      </c>
      <c r="H107" s="63">
        <v>234068</v>
      </c>
      <c r="I107" s="78">
        <v>602773</v>
      </c>
      <c r="J107" s="78">
        <v>483920</v>
      </c>
      <c r="K107" s="79">
        <v>0</v>
      </c>
      <c r="L107" s="63">
        <v>450319</v>
      </c>
      <c r="M107" s="63">
        <v>0</v>
      </c>
      <c r="N107" s="63">
        <v>73350</v>
      </c>
      <c r="O107" s="63">
        <v>0</v>
      </c>
      <c r="P107" s="63"/>
      <c r="Q107" s="63"/>
      <c r="R107" s="63"/>
      <c r="S107" s="80">
        <v>1894</v>
      </c>
      <c r="T107" s="63"/>
      <c r="U107" s="63"/>
      <c r="V107" s="63"/>
      <c r="W107" s="80">
        <v>0</v>
      </c>
      <c r="X107" s="63"/>
      <c r="Y107" s="81">
        <v>768962.11</v>
      </c>
      <c r="Z107" s="81">
        <v>8893016.1099999994</v>
      </c>
      <c r="AA107" s="83">
        <v>264</v>
      </c>
      <c r="AB107" s="63">
        <v>518163</v>
      </c>
      <c r="AC107" s="63">
        <v>9411443.1099999994</v>
      </c>
    </row>
    <row r="108" spans="1:29" s="82" customFormat="1" ht="10.199999999999999">
      <c r="A108" s="32" t="s">
        <v>119</v>
      </c>
      <c r="B108" s="33" t="s">
        <v>15</v>
      </c>
      <c r="C108" s="78">
        <v>56591483</v>
      </c>
      <c r="D108" s="78">
        <v>5591466</v>
      </c>
      <c r="E108" s="78">
        <v>5157856</v>
      </c>
      <c r="F108" s="63">
        <v>1390106</v>
      </c>
      <c r="G108" s="63">
        <v>4330959</v>
      </c>
      <c r="H108" s="63">
        <v>1410121</v>
      </c>
      <c r="I108" s="78">
        <v>7656168</v>
      </c>
      <c r="J108" s="78">
        <v>6947346</v>
      </c>
      <c r="K108" s="79">
        <v>0</v>
      </c>
      <c r="L108" s="63">
        <v>5484201</v>
      </c>
      <c r="M108" s="63">
        <v>0</v>
      </c>
      <c r="N108" s="63">
        <v>913308</v>
      </c>
      <c r="O108" s="63">
        <v>0</v>
      </c>
      <c r="P108" s="63"/>
      <c r="Q108" s="63"/>
      <c r="R108" s="63"/>
      <c r="S108" s="80">
        <v>0</v>
      </c>
      <c r="T108" s="63"/>
      <c r="U108" s="63"/>
      <c r="V108" s="63"/>
      <c r="W108" s="80">
        <v>0</v>
      </c>
      <c r="X108" s="63"/>
      <c r="Y108" s="81">
        <v>9634780</v>
      </c>
      <c r="Z108" s="81">
        <v>105107794</v>
      </c>
      <c r="AA108" s="83"/>
      <c r="AB108" s="63">
        <v>9283307</v>
      </c>
      <c r="AC108" s="63">
        <v>114391101</v>
      </c>
    </row>
    <row r="109" spans="1:29" s="82" customFormat="1" ht="10.199999999999999">
      <c r="A109" s="32" t="s">
        <v>120</v>
      </c>
      <c r="B109" s="33" t="s">
        <v>15</v>
      </c>
      <c r="C109" s="78">
        <v>12283534</v>
      </c>
      <c r="D109" s="78">
        <v>1257295</v>
      </c>
      <c r="E109" s="78">
        <v>1182853</v>
      </c>
      <c r="F109" s="63">
        <v>623789</v>
      </c>
      <c r="G109" s="63">
        <v>1202898</v>
      </c>
      <c r="H109" s="63">
        <v>383066</v>
      </c>
      <c r="I109" s="78">
        <v>1517833</v>
      </c>
      <c r="J109" s="78">
        <v>1552836</v>
      </c>
      <c r="K109" s="79">
        <v>0</v>
      </c>
      <c r="L109" s="63">
        <v>1301953</v>
      </c>
      <c r="M109" s="63">
        <v>0</v>
      </c>
      <c r="N109" s="63">
        <v>426618</v>
      </c>
      <c r="O109" s="63">
        <v>0</v>
      </c>
      <c r="P109" s="63"/>
      <c r="Q109" s="63"/>
      <c r="R109" s="63"/>
      <c r="S109" s="80">
        <v>0</v>
      </c>
      <c r="T109" s="63"/>
      <c r="U109" s="63"/>
      <c r="V109" s="63"/>
      <c r="W109" s="80">
        <v>0</v>
      </c>
      <c r="X109" s="63"/>
      <c r="Y109" s="81">
        <v>2513719</v>
      </c>
      <c r="Z109" s="81">
        <v>24246394</v>
      </c>
      <c r="AA109" s="83"/>
      <c r="AB109" s="63">
        <v>929306</v>
      </c>
      <c r="AC109" s="63">
        <v>25175700</v>
      </c>
    </row>
    <row r="110" spans="1:29" s="82" customFormat="1" ht="10.199999999999999">
      <c r="A110" s="32" t="s">
        <v>121</v>
      </c>
      <c r="B110" s="33" t="s">
        <v>15</v>
      </c>
      <c r="C110" s="78">
        <v>18349881</v>
      </c>
      <c r="D110" s="78">
        <v>944043</v>
      </c>
      <c r="E110" s="78">
        <v>964355</v>
      </c>
      <c r="F110" s="63">
        <v>723764</v>
      </c>
      <c r="G110" s="63">
        <v>1318120</v>
      </c>
      <c r="H110" s="63">
        <v>495122</v>
      </c>
      <c r="I110" s="78">
        <v>2030282</v>
      </c>
      <c r="J110" s="78">
        <v>1739630</v>
      </c>
      <c r="K110" s="79">
        <v>0</v>
      </c>
      <c r="L110" s="63">
        <v>2275303</v>
      </c>
      <c r="M110" s="63">
        <v>0</v>
      </c>
      <c r="N110" s="63">
        <v>285695</v>
      </c>
      <c r="O110" s="63">
        <v>0</v>
      </c>
      <c r="P110" s="63"/>
      <c r="Q110" s="63"/>
      <c r="R110" s="63">
        <v>0</v>
      </c>
      <c r="S110" s="80">
        <v>0</v>
      </c>
      <c r="T110" s="63"/>
      <c r="U110" s="63"/>
      <c r="V110" s="63"/>
      <c r="W110" s="80">
        <v>0</v>
      </c>
      <c r="X110" s="63"/>
      <c r="Y110" s="81">
        <v>6916665</v>
      </c>
      <c r="Z110" s="81">
        <v>36042860</v>
      </c>
      <c r="AA110" s="83"/>
      <c r="AB110" s="63">
        <v>1600407</v>
      </c>
      <c r="AC110" s="63">
        <v>37643267</v>
      </c>
    </row>
    <row r="111" spans="1:29" s="82" customFormat="1" ht="10.199999999999999">
      <c r="A111" s="32" t="s">
        <v>122</v>
      </c>
      <c r="B111" s="33" t="s">
        <v>15</v>
      </c>
      <c r="C111" s="78">
        <v>25833161</v>
      </c>
      <c r="D111" s="78">
        <v>1719395</v>
      </c>
      <c r="E111" s="78">
        <v>1209579</v>
      </c>
      <c r="F111" s="63">
        <v>1597398</v>
      </c>
      <c r="G111" s="63">
        <v>2025983</v>
      </c>
      <c r="H111" s="63">
        <v>919134</v>
      </c>
      <c r="I111" s="78">
        <v>3949012</v>
      </c>
      <c r="J111" s="78">
        <v>2454065</v>
      </c>
      <c r="K111" s="79">
        <v>0</v>
      </c>
      <c r="L111" s="63">
        <v>2719305</v>
      </c>
      <c r="M111" s="63">
        <v>0</v>
      </c>
      <c r="N111" s="63">
        <v>295268</v>
      </c>
      <c r="O111" s="63">
        <v>0</v>
      </c>
      <c r="P111" s="63"/>
      <c r="Q111" s="63">
        <v>110802</v>
      </c>
      <c r="R111" s="63"/>
      <c r="S111" s="80">
        <v>0</v>
      </c>
      <c r="T111" s="63"/>
      <c r="U111" s="63"/>
      <c r="V111" s="63"/>
      <c r="W111" s="80">
        <v>0</v>
      </c>
      <c r="X111" s="63"/>
      <c r="Y111" s="81">
        <v>1824387</v>
      </c>
      <c r="Z111" s="81">
        <v>44657489</v>
      </c>
      <c r="AA111" s="83"/>
      <c r="AB111" s="63">
        <v>1984954</v>
      </c>
      <c r="AC111" s="63">
        <v>46642443</v>
      </c>
    </row>
    <row r="112" spans="1:29" s="82" customFormat="1" ht="10.199999999999999">
      <c r="A112" s="32" t="s">
        <v>123</v>
      </c>
      <c r="B112" s="33" t="s">
        <v>15</v>
      </c>
      <c r="C112" s="78">
        <v>11793413</v>
      </c>
      <c r="D112" s="78">
        <v>1477014</v>
      </c>
      <c r="E112" s="78">
        <v>1200263</v>
      </c>
      <c r="F112" s="63">
        <v>1080471</v>
      </c>
      <c r="G112" s="63">
        <v>682876</v>
      </c>
      <c r="H112" s="63">
        <v>314483</v>
      </c>
      <c r="I112" s="78">
        <v>2145149</v>
      </c>
      <c r="J112" s="78">
        <v>1891928</v>
      </c>
      <c r="K112" s="79">
        <v>0</v>
      </c>
      <c r="L112" s="63">
        <v>1558461</v>
      </c>
      <c r="M112" s="63">
        <v>0</v>
      </c>
      <c r="N112" s="63">
        <v>371888</v>
      </c>
      <c r="O112" s="63">
        <v>0</v>
      </c>
      <c r="P112" s="63"/>
      <c r="Q112" s="63"/>
      <c r="R112" s="63"/>
      <c r="S112" s="80">
        <v>408</v>
      </c>
      <c r="T112" s="63"/>
      <c r="U112" s="63"/>
      <c r="V112" s="63"/>
      <c r="W112" s="80">
        <v>0</v>
      </c>
      <c r="X112" s="63"/>
      <c r="Y112" s="81">
        <v>1490624</v>
      </c>
      <c r="Z112" s="81">
        <v>24006978</v>
      </c>
      <c r="AA112" s="83"/>
      <c r="AB112" s="63">
        <v>937672</v>
      </c>
      <c r="AC112" s="63">
        <v>24944650</v>
      </c>
    </row>
    <row r="113" spans="1:29" s="82" customFormat="1" ht="10.199999999999999">
      <c r="A113" s="32" t="s">
        <v>124</v>
      </c>
      <c r="B113" s="33" t="s">
        <v>15</v>
      </c>
      <c r="C113" s="78">
        <v>16494813</v>
      </c>
      <c r="D113" s="78">
        <v>804443</v>
      </c>
      <c r="E113" s="78">
        <v>809944</v>
      </c>
      <c r="F113" s="63">
        <v>902640</v>
      </c>
      <c r="G113" s="63">
        <v>1125030</v>
      </c>
      <c r="H113" s="63">
        <v>701122</v>
      </c>
      <c r="I113" s="78">
        <v>2019677</v>
      </c>
      <c r="J113" s="78">
        <v>1984100</v>
      </c>
      <c r="K113" s="79">
        <v>97966</v>
      </c>
      <c r="L113" s="63">
        <v>1844602</v>
      </c>
      <c r="M113" s="63">
        <v>0</v>
      </c>
      <c r="N113" s="63">
        <v>207991</v>
      </c>
      <c r="O113" s="63">
        <v>0</v>
      </c>
      <c r="P113" s="63"/>
      <c r="Q113" s="63"/>
      <c r="R113" s="63">
        <v>0</v>
      </c>
      <c r="S113" s="80">
        <v>0</v>
      </c>
      <c r="T113" s="63"/>
      <c r="U113" s="63"/>
      <c r="V113" s="63"/>
      <c r="W113" s="80">
        <v>0</v>
      </c>
      <c r="X113" s="63"/>
      <c r="Y113" s="81">
        <v>1309229</v>
      </c>
      <c r="Z113" s="81">
        <v>28301557</v>
      </c>
      <c r="AA113" s="83"/>
      <c r="AB113" s="63">
        <v>1684937</v>
      </c>
      <c r="AC113" s="63">
        <v>29986494</v>
      </c>
    </row>
    <row r="114" spans="1:29" s="82" customFormat="1" ht="10.199999999999999">
      <c r="A114" s="32" t="s">
        <v>125</v>
      </c>
      <c r="B114" s="33" t="s">
        <v>15</v>
      </c>
      <c r="C114" s="78">
        <v>9759485</v>
      </c>
      <c r="D114" s="78">
        <v>410862</v>
      </c>
      <c r="E114" s="78">
        <v>822946</v>
      </c>
      <c r="F114" s="63">
        <v>699777</v>
      </c>
      <c r="G114" s="63">
        <v>847447</v>
      </c>
      <c r="H114" s="63">
        <v>172932</v>
      </c>
      <c r="I114" s="78">
        <v>1605499</v>
      </c>
      <c r="J114" s="78">
        <v>680200</v>
      </c>
      <c r="K114" s="79">
        <v>0</v>
      </c>
      <c r="L114" s="63">
        <v>1259652</v>
      </c>
      <c r="M114" s="63">
        <v>0</v>
      </c>
      <c r="N114" s="63">
        <v>193645</v>
      </c>
      <c r="O114" s="63">
        <v>0</v>
      </c>
      <c r="P114" s="63"/>
      <c r="Q114" s="63">
        <v>0</v>
      </c>
      <c r="R114" s="63"/>
      <c r="S114" s="80">
        <v>0</v>
      </c>
      <c r="T114" s="63"/>
      <c r="U114" s="63"/>
      <c r="V114" s="63">
        <v>0</v>
      </c>
      <c r="W114" s="80">
        <v>0</v>
      </c>
      <c r="X114" s="63"/>
      <c r="Y114" s="81">
        <v>819455</v>
      </c>
      <c r="Z114" s="81">
        <v>17271900</v>
      </c>
      <c r="AA114" s="83"/>
      <c r="AB114" s="63">
        <v>1365165</v>
      </c>
      <c r="AC114" s="63">
        <v>18637065</v>
      </c>
    </row>
    <row r="115" spans="1:29" s="82" customFormat="1" ht="10.199999999999999">
      <c r="A115" s="32" t="s">
        <v>126</v>
      </c>
      <c r="B115" s="33" t="s">
        <v>15</v>
      </c>
      <c r="C115" s="78">
        <v>35370184</v>
      </c>
      <c r="D115" s="78">
        <v>1866987</v>
      </c>
      <c r="E115" s="78">
        <v>1753248</v>
      </c>
      <c r="F115" s="63">
        <v>2396588</v>
      </c>
      <c r="G115" s="63">
        <v>2964404</v>
      </c>
      <c r="H115" s="63">
        <v>1840230</v>
      </c>
      <c r="I115" s="78">
        <v>5400311</v>
      </c>
      <c r="J115" s="78">
        <v>3374123</v>
      </c>
      <c r="K115" s="79">
        <v>0</v>
      </c>
      <c r="L115" s="63">
        <v>4136453</v>
      </c>
      <c r="M115" s="63">
        <v>0</v>
      </c>
      <c r="N115" s="63">
        <v>340485</v>
      </c>
      <c r="O115" s="63">
        <v>0</v>
      </c>
      <c r="P115" s="63"/>
      <c r="Q115" s="63">
        <v>0</v>
      </c>
      <c r="R115" s="63"/>
      <c r="S115" s="80">
        <v>0</v>
      </c>
      <c r="T115" s="63"/>
      <c r="U115" s="63"/>
      <c r="V115" s="63"/>
      <c r="W115" s="80">
        <v>6803</v>
      </c>
      <c r="X115" s="63"/>
      <c r="Y115" s="81">
        <v>8353056</v>
      </c>
      <c r="Z115" s="81">
        <v>67802872</v>
      </c>
      <c r="AA115" s="83"/>
      <c r="AB115" s="63">
        <v>6140153</v>
      </c>
      <c r="AC115" s="63">
        <v>73943025</v>
      </c>
    </row>
    <row r="116" spans="1:29" s="82" customFormat="1" ht="10.199999999999999">
      <c r="A116" s="32" t="s">
        <v>127</v>
      </c>
      <c r="B116" s="33" t="s">
        <v>15</v>
      </c>
      <c r="C116" s="78">
        <v>16587887</v>
      </c>
      <c r="D116" s="78">
        <v>1778066</v>
      </c>
      <c r="E116" s="78">
        <v>1079252</v>
      </c>
      <c r="F116" s="63">
        <v>545183</v>
      </c>
      <c r="G116" s="63">
        <v>1588345</v>
      </c>
      <c r="H116" s="63">
        <v>780041</v>
      </c>
      <c r="I116" s="78">
        <v>2578121</v>
      </c>
      <c r="J116" s="78">
        <v>1852490</v>
      </c>
      <c r="K116" s="79">
        <v>0</v>
      </c>
      <c r="L116" s="63">
        <v>2028077</v>
      </c>
      <c r="M116" s="63">
        <v>0</v>
      </c>
      <c r="N116" s="63">
        <v>500537</v>
      </c>
      <c r="O116" s="63">
        <v>0</v>
      </c>
      <c r="P116" s="63"/>
      <c r="Q116" s="63"/>
      <c r="R116" s="63"/>
      <c r="S116" s="80">
        <v>0</v>
      </c>
      <c r="T116" s="63"/>
      <c r="U116" s="63"/>
      <c r="V116" s="63"/>
      <c r="W116" s="80">
        <v>0</v>
      </c>
      <c r="X116" s="63"/>
      <c r="Y116" s="81">
        <v>1903038</v>
      </c>
      <c r="Z116" s="81">
        <v>31221037</v>
      </c>
      <c r="AA116" s="83"/>
      <c r="AB116" s="63">
        <v>1254828</v>
      </c>
      <c r="AC116" s="63">
        <v>32475865</v>
      </c>
    </row>
    <row r="117" spans="1:29" s="82" customFormat="1" ht="10.199999999999999">
      <c r="A117" s="32" t="s">
        <v>128</v>
      </c>
      <c r="B117" s="33" t="s">
        <v>15</v>
      </c>
      <c r="C117" s="78">
        <v>8221969</v>
      </c>
      <c r="D117" s="78">
        <v>528531</v>
      </c>
      <c r="E117" s="78">
        <v>587447</v>
      </c>
      <c r="F117" s="63">
        <v>721745</v>
      </c>
      <c r="G117" s="63">
        <v>932371</v>
      </c>
      <c r="H117" s="63">
        <v>576461</v>
      </c>
      <c r="I117" s="78">
        <v>1224201</v>
      </c>
      <c r="J117" s="78">
        <v>936765</v>
      </c>
      <c r="K117" s="79">
        <v>0</v>
      </c>
      <c r="L117" s="63">
        <v>1035544</v>
      </c>
      <c r="M117" s="63">
        <v>0</v>
      </c>
      <c r="N117" s="63">
        <v>158386</v>
      </c>
      <c r="O117" s="63">
        <v>0</v>
      </c>
      <c r="P117" s="63"/>
      <c r="Q117" s="63"/>
      <c r="R117" s="63"/>
      <c r="S117" s="80">
        <v>0</v>
      </c>
      <c r="T117" s="63"/>
      <c r="U117" s="63"/>
      <c r="V117" s="63"/>
      <c r="W117" s="80">
        <v>0</v>
      </c>
      <c r="X117" s="63"/>
      <c r="Y117" s="81">
        <v>1124441</v>
      </c>
      <c r="Z117" s="81">
        <v>16047861</v>
      </c>
      <c r="AA117" s="83"/>
      <c r="AB117" s="63">
        <v>822098</v>
      </c>
      <c r="AC117" s="63">
        <v>16869959</v>
      </c>
    </row>
    <row r="118" spans="1:29" s="82" customFormat="1" ht="10.199999999999999">
      <c r="A118" s="32" t="s">
        <v>129</v>
      </c>
      <c r="B118" s="33" t="s">
        <v>15</v>
      </c>
      <c r="C118" s="78">
        <v>25792363</v>
      </c>
      <c r="D118" s="78">
        <v>2316366</v>
      </c>
      <c r="E118" s="78">
        <v>1419140</v>
      </c>
      <c r="F118" s="63">
        <v>1099309</v>
      </c>
      <c r="G118" s="63">
        <v>1572875</v>
      </c>
      <c r="H118" s="63">
        <v>566241</v>
      </c>
      <c r="I118" s="78">
        <v>4018284</v>
      </c>
      <c r="J118" s="78">
        <v>2793229</v>
      </c>
      <c r="K118" s="79">
        <v>0</v>
      </c>
      <c r="L118" s="63">
        <v>2609053</v>
      </c>
      <c r="M118" s="63">
        <v>0</v>
      </c>
      <c r="N118" s="63">
        <v>361174</v>
      </c>
      <c r="O118" s="63">
        <v>0</v>
      </c>
      <c r="P118" s="63"/>
      <c r="Q118" s="63">
        <v>0</v>
      </c>
      <c r="R118" s="63"/>
      <c r="S118" s="80">
        <v>0</v>
      </c>
      <c r="T118" s="63"/>
      <c r="U118" s="63"/>
      <c r="V118" s="63"/>
      <c r="W118" s="80">
        <v>0</v>
      </c>
      <c r="X118" s="63"/>
      <c r="Y118" s="81">
        <v>4893737</v>
      </c>
      <c r="Z118" s="81">
        <v>47441771</v>
      </c>
      <c r="AA118" s="83"/>
      <c r="AB118" s="63">
        <v>8307893</v>
      </c>
      <c r="AC118" s="63">
        <v>55749664</v>
      </c>
    </row>
    <row r="119" spans="1:29" s="82" customFormat="1" ht="10.199999999999999">
      <c r="A119" s="32" t="s">
        <v>130</v>
      </c>
      <c r="B119" s="33" t="s">
        <v>15</v>
      </c>
      <c r="C119" s="78">
        <v>5989025</v>
      </c>
      <c r="D119" s="78">
        <v>962942</v>
      </c>
      <c r="E119" s="78">
        <v>447930</v>
      </c>
      <c r="F119" s="63">
        <v>408478</v>
      </c>
      <c r="G119" s="63">
        <v>439642</v>
      </c>
      <c r="H119" s="63">
        <v>383646</v>
      </c>
      <c r="I119" s="78">
        <v>897449</v>
      </c>
      <c r="J119" s="78">
        <v>827982</v>
      </c>
      <c r="K119" s="79">
        <v>0</v>
      </c>
      <c r="L119" s="63">
        <v>898886</v>
      </c>
      <c r="M119" s="63">
        <v>0</v>
      </c>
      <c r="N119" s="63">
        <v>234376</v>
      </c>
      <c r="O119" s="63">
        <v>0</v>
      </c>
      <c r="P119" s="63"/>
      <c r="Q119" s="63"/>
      <c r="R119" s="63"/>
      <c r="S119" s="80">
        <v>0</v>
      </c>
      <c r="T119" s="63"/>
      <c r="U119" s="63"/>
      <c r="V119" s="63"/>
      <c r="W119" s="80">
        <v>0</v>
      </c>
      <c r="X119" s="63"/>
      <c r="Y119" s="81">
        <v>974034</v>
      </c>
      <c r="Z119" s="81">
        <v>12464390</v>
      </c>
      <c r="AA119" s="83"/>
      <c r="AB119" s="63">
        <v>529104</v>
      </c>
      <c r="AC119" s="63">
        <v>12993494</v>
      </c>
    </row>
    <row r="120" spans="1:29" s="82" customFormat="1" ht="10.199999999999999">
      <c r="A120" s="32" t="s">
        <v>131</v>
      </c>
      <c r="B120" s="33" t="s">
        <v>15</v>
      </c>
      <c r="C120" s="78">
        <v>15751330</v>
      </c>
      <c r="D120" s="78">
        <v>929219</v>
      </c>
      <c r="E120" s="78">
        <v>953580</v>
      </c>
      <c r="F120" s="63">
        <v>746921</v>
      </c>
      <c r="G120" s="63">
        <v>1469680</v>
      </c>
      <c r="H120" s="63">
        <v>437330</v>
      </c>
      <c r="I120" s="78">
        <v>2108713</v>
      </c>
      <c r="J120" s="78">
        <v>2233206</v>
      </c>
      <c r="K120" s="79">
        <v>0</v>
      </c>
      <c r="L120" s="63">
        <v>1716055</v>
      </c>
      <c r="M120" s="63">
        <v>0</v>
      </c>
      <c r="N120" s="63">
        <v>240653</v>
      </c>
      <c r="O120" s="63">
        <v>0</v>
      </c>
      <c r="P120" s="63"/>
      <c r="Q120" s="63"/>
      <c r="R120" s="63"/>
      <c r="S120" s="80">
        <v>0</v>
      </c>
      <c r="T120" s="63"/>
      <c r="U120" s="63"/>
      <c r="V120" s="63"/>
      <c r="W120" s="80">
        <v>0</v>
      </c>
      <c r="X120" s="63"/>
      <c r="Y120" s="81">
        <v>5030906</v>
      </c>
      <c r="Z120" s="81">
        <v>31617593</v>
      </c>
      <c r="AA120" s="83"/>
      <c r="AB120" s="63">
        <v>3257494</v>
      </c>
      <c r="AC120" s="63">
        <v>34875087</v>
      </c>
    </row>
    <row r="121" spans="1:29" s="82" customFormat="1" ht="10.199999999999999">
      <c r="A121" s="32" t="s">
        <v>132</v>
      </c>
      <c r="B121" s="33" t="s">
        <v>15</v>
      </c>
      <c r="C121" s="78">
        <v>9844801</v>
      </c>
      <c r="D121" s="78">
        <v>874106</v>
      </c>
      <c r="E121" s="78">
        <v>574408</v>
      </c>
      <c r="F121" s="63">
        <v>604790</v>
      </c>
      <c r="G121" s="63">
        <v>1088673</v>
      </c>
      <c r="H121" s="63">
        <v>598521</v>
      </c>
      <c r="I121" s="78">
        <v>1521907</v>
      </c>
      <c r="J121" s="78">
        <v>1197432</v>
      </c>
      <c r="K121" s="79">
        <v>0</v>
      </c>
      <c r="L121" s="63">
        <v>1225983</v>
      </c>
      <c r="M121" s="63">
        <v>0</v>
      </c>
      <c r="N121" s="63">
        <v>162468</v>
      </c>
      <c r="O121" s="63">
        <v>0</v>
      </c>
      <c r="P121" s="63"/>
      <c r="Q121" s="63">
        <v>7666</v>
      </c>
      <c r="R121" s="63"/>
      <c r="S121" s="80">
        <v>0</v>
      </c>
      <c r="T121" s="63"/>
      <c r="U121" s="63"/>
      <c r="V121" s="63"/>
      <c r="W121" s="80">
        <v>0</v>
      </c>
      <c r="X121" s="63"/>
      <c r="Y121" s="81">
        <v>1768072</v>
      </c>
      <c r="Z121" s="81">
        <v>19468827</v>
      </c>
      <c r="AA121" s="83"/>
      <c r="AB121" s="63">
        <v>1215101</v>
      </c>
      <c r="AC121" s="63">
        <v>20683928</v>
      </c>
    </row>
    <row r="122" spans="1:29" s="82" customFormat="1" ht="10.199999999999999">
      <c r="A122" s="32" t="s">
        <v>133</v>
      </c>
      <c r="B122" s="33" t="s">
        <v>15</v>
      </c>
      <c r="C122" s="78">
        <v>7763721</v>
      </c>
      <c r="D122" s="78">
        <v>534508</v>
      </c>
      <c r="E122" s="78">
        <v>844175</v>
      </c>
      <c r="F122" s="63">
        <v>569993</v>
      </c>
      <c r="G122" s="63">
        <v>835367</v>
      </c>
      <c r="H122" s="63">
        <v>176354</v>
      </c>
      <c r="I122" s="78">
        <v>1223917</v>
      </c>
      <c r="J122" s="78">
        <v>505770</v>
      </c>
      <c r="K122" s="79">
        <v>0</v>
      </c>
      <c r="L122" s="63">
        <v>1070162</v>
      </c>
      <c r="M122" s="63">
        <v>0</v>
      </c>
      <c r="N122" s="63">
        <v>186418</v>
      </c>
      <c r="O122" s="63">
        <v>0</v>
      </c>
      <c r="P122" s="63"/>
      <c r="Q122" s="63"/>
      <c r="R122" s="63"/>
      <c r="S122" s="80">
        <v>103552</v>
      </c>
      <c r="T122" s="63"/>
      <c r="U122" s="63"/>
      <c r="V122" s="63"/>
      <c r="W122" s="80">
        <v>0</v>
      </c>
      <c r="X122" s="63"/>
      <c r="Y122" s="81">
        <v>688865</v>
      </c>
      <c r="Z122" s="81">
        <v>14502802</v>
      </c>
      <c r="AA122" s="83"/>
      <c r="AB122" s="63">
        <v>692481</v>
      </c>
      <c r="AC122" s="63">
        <v>15195283</v>
      </c>
    </row>
    <row r="123" spans="1:29" s="82" customFormat="1" ht="10.199999999999999">
      <c r="A123" s="32" t="s">
        <v>134</v>
      </c>
      <c r="B123" s="33" t="s">
        <v>15</v>
      </c>
      <c r="C123" s="78">
        <v>10369460</v>
      </c>
      <c r="D123" s="78">
        <v>1013070</v>
      </c>
      <c r="E123" s="78">
        <v>1196484</v>
      </c>
      <c r="F123" s="63">
        <v>428143</v>
      </c>
      <c r="G123" s="63">
        <v>1338974</v>
      </c>
      <c r="H123" s="63">
        <v>478900</v>
      </c>
      <c r="I123" s="78">
        <v>2044247</v>
      </c>
      <c r="J123" s="78">
        <v>1055435</v>
      </c>
      <c r="K123" s="79">
        <v>0</v>
      </c>
      <c r="L123" s="63">
        <v>1564030</v>
      </c>
      <c r="M123" s="63">
        <v>0</v>
      </c>
      <c r="N123" s="63">
        <v>221829</v>
      </c>
      <c r="O123" s="63">
        <v>0</v>
      </c>
      <c r="P123" s="63"/>
      <c r="Q123" s="63"/>
      <c r="R123" s="63"/>
      <c r="S123" s="80">
        <v>0</v>
      </c>
      <c r="T123" s="63"/>
      <c r="U123" s="63"/>
      <c r="V123" s="63"/>
      <c r="W123" s="80">
        <v>0</v>
      </c>
      <c r="X123" s="63"/>
      <c r="Y123" s="81">
        <v>1943026</v>
      </c>
      <c r="Z123" s="81">
        <v>21653598</v>
      </c>
      <c r="AA123" s="83"/>
      <c r="AB123" s="63">
        <v>987627</v>
      </c>
      <c r="AC123" s="63">
        <v>22641225</v>
      </c>
    </row>
    <row r="124" spans="1:29" s="82" customFormat="1" ht="10.199999999999999">
      <c r="A124" s="32" t="s">
        <v>135</v>
      </c>
      <c r="B124" s="33" t="s">
        <v>15</v>
      </c>
      <c r="C124" s="78">
        <v>24251267</v>
      </c>
      <c r="D124" s="78">
        <v>2154797</v>
      </c>
      <c r="E124" s="78">
        <v>2172270</v>
      </c>
      <c r="F124" s="63">
        <v>1343227</v>
      </c>
      <c r="G124" s="63">
        <v>1645496</v>
      </c>
      <c r="H124" s="63">
        <v>1451995</v>
      </c>
      <c r="I124" s="78">
        <v>3797145</v>
      </c>
      <c r="J124" s="78">
        <v>2427338</v>
      </c>
      <c r="K124" s="79">
        <v>0</v>
      </c>
      <c r="L124" s="63">
        <v>3169544</v>
      </c>
      <c r="M124" s="63">
        <v>0</v>
      </c>
      <c r="N124" s="63">
        <v>335599</v>
      </c>
      <c r="O124" s="63">
        <v>0</v>
      </c>
      <c r="P124" s="63"/>
      <c r="Q124" s="63"/>
      <c r="R124" s="63"/>
      <c r="S124" s="80">
        <v>0</v>
      </c>
      <c r="T124" s="63"/>
      <c r="U124" s="63"/>
      <c r="V124" s="63"/>
      <c r="W124" s="80">
        <v>0</v>
      </c>
      <c r="X124" s="63"/>
      <c r="Y124" s="81">
        <v>3408978</v>
      </c>
      <c r="Z124" s="81">
        <v>46157656</v>
      </c>
      <c r="AA124" s="83"/>
      <c r="AB124" s="63">
        <v>4681091</v>
      </c>
      <c r="AC124" s="63">
        <v>50838747</v>
      </c>
    </row>
    <row r="125" spans="1:29" s="82" customFormat="1" ht="10.199999999999999">
      <c r="A125" s="32" t="s">
        <v>136</v>
      </c>
      <c r="B125" s="33" t="s">
        <v>15</v>
      </c>
      <c r="C125" s="78">
        <v>4869874</v>
      </c>
      <c r="D125" s="78">
        <v>343331</v>
      </c>
      <c r="E125" s="78">
        <v>77357</v>
      </c>
      <c r="F125" s="63">
        <v>484588</v>
      </c>
      <c r="G125" s="63">
        <v>310263</v>
      </c>
      <c r="H125" s="63">
        <v>326399</v>
      </c>
      <c r="I125" s="78">
        <v>95841</v>
      </c>
      <c r="J125" s="78">
        <v>379997</v>
      </c>
      <c r="K125" s="79">
        <v>0</v>
      </c>
      <c r="L125" s="63">
        <v>387473</v>
      </c>
      <c r="M125" s="63">
        <v>0</v>
      </c>
      <c r="N125" s="63">
        <v>78638</v>
      </c>
      <c r="O125" s="63">
        <v>0</v>
      </c>
      <c r="P125" s="63"/>
      <c r="Q125" s="63"/>
      <c r="R125" s="63"/>
      <c r="S125" s="80">
        <v>0</v>
      </c>
      <c r="T125" s="63"/>
      <c r="U125" s="63"/>
      <c r="V125" s="63"/>
      <c r="W125" s="80">
        <v>0</v>
      </c>
      <c r="X125" s="63"/>
      <c r="Y125" s="81">
        <v>864156</v>
      </c>
      <c r="Z125" s="81">
        <v>8217917</v>
      </c>
      <c r="AA125" s="83"/>
      <c r="AB125" s="63">
        <v>1970929</v>
      </c>
      <c r="AC125" s="63">
        <v>10188846</v>
      </c>
    </row>
    <row r="126" spans="1:29" s="82" customFormat="1" ht="10.199999999999999">
      <c r="A126" s="32" t="s">
        <v>137</v>
      </c>
      <c r="B126" s="33" t="s">
        <v>15</v>
      </c>
      <c r="C126" s="78">
        <v>10367071</v>
      </c>
      <c r="D126" s="78">
        <v>895558</v>
      </c>
      <c r="E126" s="78">
        <v>918510</v>
      </c>
      <c r="F126" s="63">
        <v>579867</v>
      </c>
      <c r="G126" s="63">
        <v>1057286</v>
      </c>
      <c r="H126" s="63">
        <v>495136</v>
      </c>
      <c r="I126" s="78">
        <v>2298448</v>
      </c>
      <c r="J126" s="78">
        <v>1537100</v>
      </c>
      <c r="K126" s="79">
        <v>0</v>
      </c>
      <c r="L126" s="63">
        <v>1510616</v>
      </c>
      <c r="M126" s="63">
        <v>0</v>
      </c>
      <c r="N126" s="63">
        <v>358134</v>
      </c>
      <c r="O126" s="63">
        <v>0</v>
      </c>
      <c r="P126" s="63"/>
      <c r="Q126" s="63"/>
      <c r="R126" s="63"/>
      <c r="S126" s="80">
        <v>0</v>
      </c>
      <c r="T126" s="63"/>
      <c r="U126" s="63"/>
      <c r="V126" s="63"/>
      <c r="W126" s="80">
        <v>0</v>
      </c>
      <c r="X126" s="63"/>
      <c r="Y126" s="81">
        <v>1817255</v>
      </c>
      <c r="Z126" s="81">
        <v>21834981</v>
      </c>
      <c r="AA126" s="83"/>
      <c r="AB126" s="63">
        <v>4409783</v>
      </c>
      <c r="AC126" s="63">
        <v>26244764</v>
      </c>
    </row>
    <row r="127" spans="1:29" s="82" customFormat="1" ht="10.199999999999999">
      <c r="A127" s="32" t="s">
        <v>138</v>
      </c>
      <c r="B127" s="33" t="s">
        <v>15</v>
      </c>
      <c r="C127" s="78">
        <v>34328975</v>
      </c>
      <c r="D127" s="78">
        <v>1850156</v>
      </c>
      <c r="E127" s="78">
        <v>1019045</v>
      </c>
      <c r="F127" s="63">
        <v>1580341</v>
      </c>
      <c r="G127" s="63">
        <v>2313297</v>
      </c>
      <c r="H127" s="63">
        <v>1444756</v>
      </c>
      <c r="I127" s="78">
        <v>4890248</v>
      </c>
      <c r="J127" s="78">
        <v>4415914</v>
      </c>
      <c r="K127" s="79">
        <v>0</v>
      </c>
      <c r="L127" s="63">
        <v>2984908</v>
      </c>
      <c r="M127" s="63">
        <v>0</v>
      </c>
      <c r="N127" s="63">
        <v>540804</v>
      </c>
      <c r="O127" s="63">
        <v>0</v>
      </c>
      <c r="P127" s="63"/>
      <c r="Q127" s="63"/>
      <c r="R127" s="63">
        <v>0</v>
      </c>
      <c r="S127" s="80">
        <v>0</v>
      </c>
      <c r="T127" s="63"/>
      <c r="U127" s="63"/>
      <c r="V127" s="63"/>
      <c r="W127" s="80">
        <v>0</v>
      </c>
      <c r="X127" s="63"/>
      <c r="Y127" s="81">
        <v>3472841</v>
      </c>
      <c r="Z127" s="81">
        <v>58841285</v>
      </c>
      <c r="AA127" s="83"/>
      <c r="AB127" s="63">
        <v>6215441</v>
      </c>
      <c r="AC127" s="63">
        <v>65056726</v>
      </c>
    </row>
    <row r="128" spans="1:29" s="82" customFormat="1" ht="10.199999999999999">
      <c r="A128" s="32" t="s">
        <v>139</v>
      </c>
      <c r="B128" s="33" t="s">
        <v>15</v>
      </c>
      <c r="C128" s="78">
        <v>10060389</v>
      </c>
      <c r="D128" s="78">
        <v>583618</v>
      </c>
      <c r="E128" s="78">
        <v>711942</v>
      </c>
      <c r="F128" s="63">
        <v>918383</v>
      </c>
      <c r="G128" s="63">
        <v>674567</v>
      </c>
      <c r="H128" s="63">
        <v>336798</v>
      </c>
      <c r="I128" s="78">
        <v>1106369</v>
      </c>
      <c r="J128" s="78">
        <v>294182</v>
      </c>
      <c r="K128" s="79">
        <v>0</v>
      </c>
      <c r="L128" s="63">
        <v>830878</v>
      </c>
      <c r="M128" s="63">
        <v>0</v>
      </c>
      <c r="N128" s="63">
        <v>121497</v>
      </c>
      <c r="O128" s="63">
        <v>0</v>
      </c>
      <c r="P128" s="63"/>
      <c r="Q128" s="63"/>
      <c r="R128" s="63"/>
      <c r="S128" s="80">
        <v>0</v>
      </c>
      <c r="T128" s="63"/>
      <c r="U128" s="63"/>
      <c r="V128" s="63"/>
      <c r="W128" s="80">
        <v>0</v>
      </c>
      <c r="X128" s="63"/>
      <c r="Y128" s="81">
        <v>980841</v>
      </c>
      <c r="Z128" s="81">
        <v>16619464</v>
      </c>
      <c r="AA128" s="83"/>
      <c r="AB128" s="63">
        <v>1714696</v>
      </c>
      <c r="AC128" s="63">
        <v>18334160</v>
      </c>
    </row>
    <row r="129" spans="1:29" s="82" customFormat="1" ht="10.199999999999999">
      <c r="A129" s="32" t="s">
        <v>140</v>
      </c>
      <c r="B129" s="33" t="s">
        <v>15</v>
      </c>
      <c r="C129" s="78">
        <v>21863812</v>
      </c>
      <c r="D129" s="78">
        <v>1690980</v>
      </c>
      <c r="E129" s="78">
        <v>1838265</v>
      </c>
      <c r="F129" s="63">
        <v>1021971</v>
      </c>
      <c r="G129" s="63">
        <v>2666567</v>
      </c>
      <c r="H129" s="63">
        <v>1753868</v>
      </c>
      <c r="I129" s="78">
        <v>4183898</v>
      </c>
      <c r="J129" s="78">
        <v>3316980</v>
      </c>
      <c r="K129" s="79">
        <v>0</v>
      </c>
      <c r="L129" s="63">
        <v>2951991</v>
      </c>
      <c r="M129" s="63">
        <v>0</v>
      </c>
      <c r="N129" s="63">
        <v>333740</v>
      </c>
      <c r="O129" s="63">
        <v>0</v>
      </c>
      <c r="P129" s="63"/>
      <c r="Q129" s="63"/>
      <c r="R129" s="63"/>
      <c r="S129" s="80">
        <v>0</v>
      </c>
      <c r="T129" s="63"/>
      <c r="U129" s="63"/>
      <c r="V129" s="63"/>
      <c r="W129" s="80">
        <v>0</v>
      </c>
      <c r="X129" s="63"/>
      <c r="Y129" s="81">
        <v>5819458</v>
      </c>
      <c r="Z129" s="81">
        <v>47441530</v>
      </c>
      <c r="AA129" s="83"/>
      <c r="AB129" s="63">
        <v>4651717</v>
      </c>
      <c r="AC129" s="63">
        <v>52093247</v>
      </c>
    </row>
    <row r="130" spans="1:29" s="82" customFormat="1" ht="10.199999999999999">
      <c r="A130" s="32" t="s">
        <v>141</v>
      </c>
      <c r="B130" s="33" t="s">
        <v>15</v>
      </c>
      <c r="C130" s="78">
        <v>11876088</v>
      </c>
      <c r="D130" s="78">
        <v>644272</v>
      </c>
      <c r="E130" s="78">
        <v>963436</v>
      </c>
      <c r="F130" s="63">
        <v>1173350</v>
      </c>
      <c r="G130" s="63">
        <v>1319904</v>
      </c>
      <c r="H130" s="63">
        <v>868638</v>
      </c>
      <c r="I130" s="78">
        <v>2132047</v>
      </c>
      <c r="J130" s="78">
        <v>592423</v>
      </c>
      <c r="K130" s="79">
        <v>0</v>
      </c>
      <c r="L130" s="63">
        <v>1211008</v>
      </c>
      <c r="M130" s="63">
        <v>0</v>
      </c>
      <c r="N130" s="63">
        <v>478001</v>
      </c>
      <c r="O130" s="63">
        <v>0</v>
      </c>
      <c r="P130" s="63"/>
      <c r="Q130" s="63"/>
      <c r="R130" s="63"/>
      <c r="S130" s="80">
        <v>0</v>
      </c>
      <c r="T130" s="63"/>
      <c r="U130" s="63"/>
      <c r="V130" s="63"/>
      <c r="W130" s="80">
        <v>0</v>
      </c>
      <c r="X130" s="63"/>
      <c r="Y130" s="81">
        <v>1108462</v>
      </c>
      <c r="Z130" s="81">
        <v>22367629</v>
      </c>
      <c r="AA130" s="83"/>
      <c r="AB130" s="63">
        <v>1296748</v>
      </c>
      <c r="AC130" s="63">
        <v>23664377</v>
      </c>
    </row>
    <row r="131" spans="1:29" s="82" customFormat="1" ht="10.199999999999999">
      <c r="A131" s="32" t="s">
        <v>142</v>
      </c>
      <c r="B131" s="33" t="s">
        <v>15</v>
      </c>
      <c r="C131" s="78">
        <v>5383668</v>
      </c>
      <c r="D131" s="78">
        <v>264094</v>
      </c>
      <c r="E131" s="78">
        <v>263305</v>
      </c>
      <c r="F131" s="63">
        <v>572762</v>
      </c>
      <c r="G131" s="63">
        <v>529046</v>
      </c>
      <c r="H131" s="63">
        <v>191911</v>
      </c>
      <c r="I131" s="78">
        <v>743301</v>
      </c>
      <c r="J131" s="78">
        <v>760012</v>
      </c>
      <c r="K131" s="79">
        <v>0</v>
      </c>
      <c r="L131" s="63">
        <v>670532</v>
      </c>
      <c r="M131" s="63">
        <v>0</v>
      </c>
      <c r="N131" s="63">
        <v>83096</v>
      </c>
      <c r="O131" s="63">
        <v>0</v>
      </c>
      <c r="P131" s="63"/>
      <c r="Q131" s="63"/>
      <c r="R131" s="63"/>
      <c r="S131" s="80">
        <v>0</v>
      </c>
      <c r="T131" s="63"/>
      <c r="U131" s="63"/>
      <c r="V131" s="63"/>
      <c r="W131" s="80">
        <v>0</v>
      </c>
      <c r="X131" s="63"/>
      <c r="Y131" s="81">
        <v>1160552</v>
      </c>
      <c r="Z131" s="81">
        <v>10622279</v>
      </c>
      <c r="AA131" s="83"/>
      <c r="AB131" s="63">
        <v>865287</v>
      </c>
      <c r="AC131" s="63">
        <v>11487566</v>
      </c>
    </row>
    <row r="132" spans="1:29" s="82" customFormat="1" ht="10.199999999999999">
      <c r="A132" s="32" t="s">
        <v>143</v>
      </c>
      <c r="B132" s="33" t="s">
        <v>15</v>
      </c>
      <c r="C132" s="78">
        <v>19706145</v>
      </c>
      <c r="D132" s="78">
        <v>1284450</v>
      </c>
      <c r="E132" s="78">
        <v>1818929</v>
      </c>
      <c r="F132" s="63">
        <v>512337</v>
      </c>
      <c r="G132" s="63">
        <v>1889230</v>
      </c>
      <c r="H132" s="63">
        <v>1439934</v>
      </c>
      <c r="I132" s="78">
        <v>3396797</v>
      </c>
      <c r="J132" s="78">
        <v>2740764</v>
      </c>
      <c r="K132" s="79">
        <v>0</v>
      </c>
      <c r="L132" s="63">
        <v>2227440</v>
      </c>
      <c r="M132" s="63">
        <v>0</v>
      </c>
      <c r="N132" s="63">
        <v>448108</v>
      </c>
      <c r="O132" s="63">
        <v>0</v>
      </c>
      <c r="P132" s="63"/>
      <c r="Q132" s="63"/>
      <c r="R132" s="63"/>
      <c r="S132" s="80">
        <v>0</v>
      </c>
      <c r="T132" s="63"/>
      <c r="U132" s="63"/>
      <c r="V132" s="63"/>
      <c r="W132" s="80">
        <v>0</v>
      </c>
      <c r="X132" s="63"/>
      <c r="Y132" s="81">
        <v>4399381</v>
      </c>
      <c r="Z132" s="81">
        <v>39863515</v>
      </c>
      <c r="AA132" s="83"/>
      <c r="AB132" s="63">
        <v>3141331</v>
      </c>
      <c r="AC132" s="63">
        <v>43004846</v>
      </c>
    </row>
    <row r="133" spans="1:29" s="82" customFormat="1" ht="10.199999999999999">
      <c r="A133" s="32" t="s">
        <v>144</v>
      </c>
      <c r="B133" s="33" t="s">
        <v>15</v>
      </c>
      <c r="C133" s="78">
        <v>62430307</v>
      </c>
      <c r="D133" s="78">
        <v>5978788</v>
      </c>
      <c r="E133" s="78">
        <v>4513886</v>
      </c>
      <c r="F133" s="63">
        <v>1573755</v>
      </c>
      <c r="G133" s="63">
        <v>6260495</v>
      </c>
      <c r="H133" s="63">
        <v>2144698</v>
      </c>
      <c r="I133" s="78">
        <v>8028823</v>
      </c>
      <c r="J133" s="78">
        <v>8629959</v>
      </c>
      <c r="K133" s="79">
        <v>0</v>
      </c>
      <c r="L133" s="63">
        <v>4471368</v>
      </c>
      <c r="M133" s="63">
        <v>0</v>
      </c>
      <c r="N133" s="63">
        <v>73218</v>
      </c>
      <c r="O133" s="63">
        <v>0</v>
      </c>
      <c r="P133" s="63"/>
      <c r="Q133" s="63">
        <v>0</v>
      </c>
      <c r="R133" s="63">
        <v>3241</v>
      </c>
      <c r="S133" s="80">
        <v>304552</v>
      </c>
      <c r="T133" s="63"/>
      <c r="U133" s="63"/>
      <c r="V133" s="63">
        <v>728078</v>
      </c>
      <c r="W133" s="80">
        <v>0</v>
      </c>
      <c r="X133" s="63">
        <v>0</v>
      </c>
      <c r="Y133" s="81">
        <v>45397067</v>
      </c>
      <c r="Z133" s="81">
        <v>150538235</v>
      </c>
      <c r="AA133" s="83"/>
      <c r="AB133" s="63">
        <v>24251165</v>
      </c>
      <c r="AC133" s="63">
        <v>174789400</v>
      </c>
    </row>
    <row r="134" spans="1:29" s="82" customFormat="1" ht="10.199999999999999">
      <c r="A134" s="32" t="s">
        <v>145</v>
      </c>
      <c r="B134" s="33" t="s">
        <v>15</v>
      </c>
      <c r="C134" s="78">
        <v>8522114</v>
      </c>
      <c r="D134" s="78">
        <v>747488</v>
      </c>
      <c r="E134" s="78">
        <v>660679</v>
      </c>
      <c r="F134" s="63">
        <v>408508</v>
      </c>
      <c r="G134" s="63">
        <v>1142350</v>
      </c>
      <c r="H134" s="63">
        <v>752981</v>
      </c>
      <c r="I134" s="78">
        <v>1576627</v>
      </c>
      <c r="J134" s="78">
        <v>1371914</v>
      </c>
      <c r="K134" s="79">
        <v>0</v>
      </c>
      <c r="L134" s="63">
        <v>1161610</v>
      </c>
      <c r="M134" s="63">
        <v>0</v>
      </c>
      <c r="N134" s="63">
        <v>195993</v>
      </c>
      <c r="O134" s="63">
        <v>0</v>
      </c>
      <c r="P134" s="63"/>
      <c r="Q134" s="63"/>
      <c r="R134" s="63"/>
      <c r="S134" s="80">
        <v>0</v>
      </c>
      <c r="T134" s="63"/>
      <c r="U134" s="63">
        <v>876</v>
      </c>
      <c r="V134" s="63"/>
      <c r="W134" s="80">
        <v>0</v>
      </c>
      <c r="X134" s="63"/>
      <c r="Y134" s="81">
        <v>1833716</v>
      </c>
      <c r="Z134" s="81">
        <v>18374856</v>
      </c>
      <c r="AA134" s="83"/>
      <c r="AB134" s="63">
        <v>1946960</v>
      </c>
      <c r="AC134" s="63">
        <v>20321816</v>
      </c>
    </row>
    <row r="135" spans="1:29" s="82" customFormat="1" ht="10.199999999999999">
      <c r="A135" s="32" t="s">
        <v>146</v>
      </c>
      <c r="B135" s="33" t="s">
        <v>15</v>
      </c>
      <c r="C135" s="78">
        <v>25891937</v>
      </c>
      <c r="D135" s="78">
        <v>2733863</v>
      </c>
      <c r="E135" s="78">
        <v>3645387</v>
      </c>
      <c r="F135" s="63">
        <v>1021575</v>
      </c>
      <c r="G135" s="63">
        <v>2786585</v>
      </c>
      <c r="H135" s="63">
        <v>2100729</v>
      </c>
      <c r="I135" s="78">
        <v>4705512</v>
      </c>
      <c r="J135" s="78">
        <v>1815075</v>
      </c>
      <c r="K135" s="79">
        <v>0</v>
      </c>
      <c r="L135" s="63">
        <v>3225048</v>
      </c>
      <c r="M135" s="63">
        <v>0</v>
      </c>
      <c r="N135" s="63">
        <v>515399</v>
      </c>
      <c r="O135" s="63">
        <v>0</v>
      </c>
      <c r="P135" s="63"/>
      <c r="Q135" s="63">
        <v>12963</v>
      </c>
      <c r="R135" s="63"/>
      <c r="S135" s="80">
        <v>0</v>
      </c>
      <c r="T135" s="63"/>
      <c r="U135" s="63">
        <v>0</v>
      </c>
      <c r="V135" s="63"/>
      <c r="W135" s="80">
        <v>0</v>
      </c>
      <c r="X135" s="63"/>
      <c r="Y135" s="81">
        <v>2566921</v>
      </c>
      <c r="Z135" s="81">
        <v>51020994</v>
      </c>
      <c r="AA135" s="83"/>
      <c r="AB135" s="63">
        <v>3249717</v>
      </c>
      <c r="AC135" s="63">
        <v>54270711</v>
      </c>
    </row>
    <row r="136" spans="1:29" s="82" customFormat="1" ht="10.199999999999999">
      <c r="A136" s="32" t="s">
        <v>147</v>
      </c>
      <c r="B136" s="33" t="s">
        <v>15</v>
      </c>
      <c r="C136" s="78">
        <v>6076510</v>
      </c>
      <c r="D136" s="78">
        <v>415465</v>
      </c>
      <c r="E136" s="78">
        <v>539063</v>
      </c>
      <c r="F136" s="63">
        <v>297277</v>
      </c>
      <c r="G136" s="63">
        <v>429008</v>
      </c>
      <c r="H136" s="63">
        <v>281465</v>
      </c>
      <c r="I136" s="78">
        <v>939442</v>
      </c>
      <c r="J136" s="78">
        <v>650450</v>
      </c>
      <c r="K136" s="79">
        <v>5475</v>
      </c>
      <c r="L136" s="63">
        <v>749096</v>
      </c>
      <c r="M136" s="63">
        <v>0</v>
      </c>
      <c r="N136" s="63">
        <v>247014</v>
      </c>
      <c r="O136" s="63">
        <v>0</v>
      </c>
      <c r="P136" s="63"/>
      <c r="Q136" s="63">
        <v>0</v>
      </c>
      <c r="R136" s="63">
        <v>918</v>
      </c>
      <c r="S136" s="80">
        <v>0</v>
      </c>
      <c r="T136" s="63"/>
      <c r="U136" s="63"/>
      <c r="V136" s="63"/>
      <c r="W136" s="80">
        <v>0</v>
      </c>
      <c r="X136" s="63"/>
      <c r="Y136" s="81">
        <v>470761</v>
      </c>
      <c r="Z136" s="81">
        <v>11101944</v>
      </c>
      <c r="AA136" s="83"/>
      <c r="AB136" s="63">
        <v>350386</v>
      </c>
      <c r="AC136" s="63">
        <v>11452330</v>
      </c>
    </row>
    <row r="137" spans="1:29" s="82" customFormat="1" ht="10.199999999999999">
      <c r="A137" s="32" t="s">
        <v>148</v>
      </c>
      <c r="B137" s="33" t="s">
        <v>15</v>
      </c>
      <c r="C137" s="78">
        <v>17574236</v>
      </c>
      <c r="D137" s="78">
        <v>1428850</v>
      </c>
      <c r="E137" s="78">
        <v>1415503</v>
      </c>
      <c r="F137" s="63">
        <v>1191090</v>
      </c>
      <c r="G137" s="63">
        <v>2471977</v>
      </c>
      <c r="H137" s="63">
        <v>947552</v>
      </c>
      <c r="I137" s="78">
        <v>3279993</v>
      </c>
      <c r="J137" s="78">
        <v>1397349</v>
      </c>
      <c r="K137" s="79">
        <v>0</v>
      </c>
      <c r="L137" s="63">
        <v>1927726</v>
      </c>
      <c r="M137" s="63">
        <v>0</v>
      </c>
      <c r="N137" s="63">
        <v>402900</v>
      </c>
      <c r="O137" s="63">
        <v>0</v>
      </c>
      <c r="P137" s="63"/>
      <c r="Q137" s="63">
        <v>0</v>
      </c>
      <c r="R137" s="63"/>
      <c r="S137" s="80">
        <v>0</v>
      </c>
      <c r="T137" s="63"/>
      <c r="U137" s="63"/>
      <c r="V137" s="63"/>
      <c r="W137" s="80">
        <v>0</v>
      </c>
      <c r="X137" s="63"/>
      <c r="Y137" s="81">
        <v>4006940</v>
      </c>
      <c r="Z137" s="81">
        <v>36044116</v>
      </c>
      <c r="AA137" s="83"/>
      <c r="AB137" s="63">
        <v>3172443</v>
      </c>
      <c r="AC137" s="63">
        <v>39216559</v>
      </c>
    </row>
    <row r="138" spans="1:29" s="82" customFormat="1" ht="10.199999999999999">
      <c r="A138" s="32" t="s">
        <v>149</v>
      </c>
      <c r="B138" s="33" t="s">
        <v>15</v>
      </c>
      <c r="C138" s="78">
        <v>5226027</v>
      </c>
      <c r="D138" s="78">
        <v>319552</v>
      </c>
      <c r="E138" s="78">
        <v>532492</v>
      </c>
      <c r="F138" s="63">
        <v>360719</v>
      </c>
      <c r="G138" s="63">
        <v>385346</v>
      </c>
      <c r="H138" s="63">
        <v>184701</v>
      </c>
      <c r="I138" s="78">
        <v>1176245</v>
      </c>
      <c r="J138" s="78">
        <v>166018</v>
      </c>
      <c r="K138" s="79">
        <v>0</v>
      </c>
      <c r="L138" s="63">
        <v>635390</v>
      </c>
      <c r="M138" s="63">
        <v>0</v>
      </c>
      <c r="N138" s="63">
        <v>52600</v>
      </c>
      <c r="O138" s="63">
        <v>0</v>
      </c>
      <c r="P138" s="63"/>
      <c r="Q138" s="63"/>
      <c r="R138" s="63"/>
      <c r="S138" s="80">
        <v>0</v>
      </c>
      <c r="T138" s="63"/>
      <c r="U138" s="63"/>
      <c r="V138" s="63"/>
      <c r="W138" s="80">
        <v>0</v>
      </c>
      <c r="X138" s="63"/>
      <c r="Y138" s="81">
        <v>488385</v>
      </c>
      <c r="Z138" s="81">
        <v>9527475</v>
      </c>
      <c r="AA138" s="83"/>
      <c r="AB138" s="63">
        <v>7274172</v>
      </c>
      <c r="AC138" s="63">
        <v>16801647</v>
      </c>
    </row>
    <row r="139" spans="1:29" s="82" customFormat="1" ht="10.199999999999999">
      <c r="A139" s="32" t="s">
        <v>150</v>
      </c>
      <c r="B139" s="33" t="s">
        <v>15</v>
      </c>
      <c r="C139" s="78">
        <v>3984447</v>
      </c>
      <c r="D139" s="78">
        <v>221535</v>
      </c>
      <c r="E139" s="78">
        <v>403145</v>
      </c>
      <c r="F139" s="63">
        <v>386212</v>
      </c>
      <c r="G139" s="63">
        <v>441359</v>
      </c>
      <c r="H139" s="63">
        <v>288860</v>
      </c>
      <c r="I139" s="78">
        <v>742420</v>
      </c>
      <c r="J139" s="78">
        <v>247189</v>
      </c>
      <c r="K139" s="79">
        <v>0</v>
      </c>
      <c r="L139" s="63">
        <v>610479</v>
      </c>
      <c r="M139" s="63">
        <v>0</v>
      </c>
      <c r="N139" s="63">
        <v>141744</v>
      </c>
      <c r="O139" s="63">
        <v>0</v>
      </c>
      <c r="P139" s="63"/>
      <c r="Q139" s="63"/>
      <c r="R139" s="63"/>
      <c r="S139" s="80">
        <v>0</v>
      </c>
      <c r="T139" s="63"/>
      <c r="U139" s="63"/>
      <c r="V139" s="63"/>
      <c r="W139" s="80">
        <v>0</v>
      </c>
      <c r="X139" s="63"/>
      <c r="Y139" s="81">
        <v>533002</v>
      </c>
      <c r="Z139" s="81">
        <v>8000392</v>
      </c>
      <c r="AA139" s="83"/>
      <c r="AB139" s="63">
        <v>417968</v>
      </c>
      <c r="AC139" s="63">
        <v>8418360</v>
      </c>
    </row>
    <row r="140" spans="1:29" s="82" customFormat="1" ht="10.199999999999999">
      <c r="A140" s="32" t="s">
        <v>151</v>
      </c>
      <c r="B140" s="33" t="s">
        <v>15</v>
      </c>
      <c r="C140" s="78">
        <v>11260748</v>
      </c>
      <c r="D140" s="78">
        <v>859031</v>
      </c>
      <c r="E140" s="78">
        <v>1224590</v>
      </c>
      <c r="F140" s="63">
        <v>1197247</v>
      </c>
      <c r="G140" s="63">
        <v>1276539</v>
      </c>
      <c r="H140" s="63">
        <v>620301</v>
      </c>
      <c r="I140" s="78">
        <v>2135823</v>
      </c>
      <c r="J140" s="78">
        <v>1963594</v>
      </c>
      <c r="K140" s="79">
        <v>15680</v>
      </c>
      <c r="L140" s="63">
        <v>1533130</v>
      </c>
      <c r="M140" s="63">
        <v>0</v>
      </c>
      <c r="N140" s="63">
        <v>218583</v>
      </c>
      <c r="O140" s="63">
        <v>0</v>
      </c>
      <c r="P140" s="63"/>
      <c r="Q140" s="63"/>
      <c r="R140" s="63"/>
      <c r="S140" s="80">
        <v>0</v>
      </c>
      <c r="T140" s="63"/>
      <c r="U140" s="63"/>
      <c r="V140" s="63"/>
      <c r="W140" s="80">
        <v>0</v>
      </c>
      <c r="X140" s="63"/>
      <c r="Y140" s="81">
        <v>4304426</v>
      </c>
      <c r="Z140" s="81">
        <v>26609692</v>
      </c>
      <c r="AA140" s="83"/>
      <c r="AB140" s="63">
        <v>3355160</v>
      </c>
      <c r="AC140" s="63">
        <v>29964852</v>
      </c>
    </row>
    <row r="141" spans="1:29" s="82" customFormat="1" ht="10.199999999999999">
      <c r="A141" s="32" t="s">
        <v>152</v>
      </c>
      <c r="B141" s="33" t="s">
        <v>15</v>
      </c>
      <c r="C141" s="78">
        <v>23842498</v>
      </c>
      <c r="D141" s="78">
        <v>1758607</v>
      </c>
      <c r="E141" s="78">
        <v>2181068</v>
      </c>
      <c r="F141" s="63">
        <v>873660</v>
      </c>
      <c r="G141" s="63">
        <v>2170101</v>
      </c>
      <c r="H141" s="63">
        <v>940668</v>
      </c>
      <c r="I141" s="78">
        <v>3693228</v>
      </c>
      <c r="J141" s="78">
        <v>2716257</v>
      </c>
      <c r="K141" s="79">
        <v>0</v>
      </c>
      <c r="L141" s="63">
        <v>2948443</v>
      </c>
      <c r="M141" s="63">
        <v>0</v>
      </c>
      <c r="N141" s="63">
        <v>579539</v>
      </c>
      <c r="O141" s="63">
        <v>0</v>
      </c>
      <c r="P141" s="63"/>
      <c r="Q141" s="63"/>
      <c r="R141" s="63"/>
      <c r="S141" s="80">
        <v>0</v>
      </c>
      <c r="T141" s="63"/>
      <c r="U141" s="63"/>
      <c r="V141" s="63"/>
      <c r="W141" s="80">
        <v>0</v>
      </c>
      <c r="X141" s="63"/>
      <c r="Y141" s="81">
        <v>3609918</v>
      </c>
      <c r="Z141" s="81">
        <v>45313987</v>
      </c>
      <c r="AA141" s="83"/>
      <c r="AB141" s="63">
        <v>2314281</v>
      </c>
      <c r="AC141" s="63">
        <v>47628268</v>
      </c>
    </row>
    <row r="142" spans="1:29" s="82" customFormat="1" ht="10.199999999999999">
      <c r="A142" s="32" t="s">
        <v>153</v>
      </c>
      <c r="B142" s="33" t="s">
        <v>15</v>
      </c>
      <c r="C142" s="78">
        <v>46595536</v>
      </c>
      <c r="D142" s="78">
        <v>3610749</v>
      </c>
      <c r="E142" s="78">
        <v>5001746</v>
      </c>
      <c r="F142" s="63">
        <v>2364054</v>
      </c>
      <c r="G142" s="63">
        <v>4272130</v>
      </c>
      <c r="H142" s="63">
        <v>1547134</v>
      </c>
      <c r="I142" s="78">
        <v>11576639</v>
      </c>
      <c r="J142" s="78">
        <v>6905351</v>
      </c>
      <c r="K142" s="79">
        <v>0</v>
      </c>
      <c r="L142" s="63">
        <v>6950497</v>
      </c>
      <c r="M142" s="63">
        <v>0</v>
      </c>
      <c r="N142" s="63">
        <v>1926528</v>
      </c>
      <c r="O142" s="63">
        <v>0</v>
      </c>
      <c r="P142" s="63"/>
      <c r="Q142" s="63">
        <v>-136838</v>
      </c>
      <c r="R142" s="63"/>
      <c r="S142" s="80">
        <v>0</v>
      </c>
      <c r="T142" s="63"/>
      <c r="U142" s="63"/>
      <c r="V142" s="63"/>
      <c r="W142" s="80">
        <v>0</v>
      </c>
      <c r="X142" s="63"/>
      <c r="Y142" s="81">
        <v>9434532</v>
      </c>
      <c r="Z142" s="81">
        <v>100048058</v>
      </c>
      <c r="AA142" s="83"/>
      <c r="AB142" s="63">
        <v>6552963</v>
      </c>
      <c r="AC142" s="63">
        <v>106601021</v>
      </c>
    </row>
    <row r="143" spans="1:29" s="82" customFormat="1" ht="10.199999999999999">
      <c r="A143" s="32" t="s">
        <v>154</v>
      </c>
      <c r="B143" s="33" t="s">
        <v>15</v>
      </c>
      <c r="C143" s="78">
        <v>7170415</v>
      </c>
      <c r="D143" s="78">
        <v>456849</v>
      </c>
      <c r="E143" s="78">
        <v>724669</v>
      </c>
      <c r="F143" s="63">
        <v>555247</v>
      </c>
      <c r="G143" s="63">
        <v>655925</v>
      </c>
      <c r="H143" s="63">
        <v>217852</v>
      </c>
      <c r="I143" s="78">
        <v>1442491</v>
      </c>
      <c r="J143" s="78">
        <v>436863</v>
      </c>
      <c r="K143" s="79">
        <v>0</v>
      </c>
      <c r="L143" s="63">
        <v>835204</v>
      </c>
      <c r="M143" s="63">
        <v>0</v>
      </c>
      <c r="N143" s="63">
        <v>81092</v>
      </c>
      <c r="O143" s="63">
        <v>0</v>
      </c>
      <c r="P143" s="63"/>
      <c r="Q143" s="63"/>
      <c r="R143" s="63"/>
      <c r="S143" s="80">
        <v>0</v>
      </c>
      <c r="T143" s="63"/>
      <c r="U143" s="63"/>
      <c r="V143" s="63"/>
      <c r="W143" s="80">
        <v>0</v>
      </c>
      <c r="X143" s="63"/>
      <c r="Y143" s="81">
        <v>540208</v>
      </c>
      <c r="Z143" s="81">
        <v>13116815</v>
      </c>
      <c r="AA143" s="83"/>
      <c r="AB143" s="63">
        <v>518801</v>
      </c>
      <c r="AC143" s="63">
        <v>13635616</v>
      </c>
    </row>
    <row r="144" spans="1:29" s="82" customFormat="1" ht="10.199999999999999">
      <c r="A144" s="32" t="s">
        <v>155</v>
      </c>
      <c r="B144" s="33" t="s">
        <v>15</v>
      </c>
      <c r="C144" s="78">
        <v>2840348</v>
      </c>
      <c r="D144" s="78">
        <v>366875</v>
      </c>
      <c r="E144" s="78">
        <v>264007</v>
      </c>
      <c r="F144" s="63">
        <v>444279</v>
      </c>
      <c r="G144" s="63">
        <v>252586</v>
      </c>
      <c r="H144" s="63">
        <v>125875</v>
      </c>
      <c r="I144" s="78">
        <v>576526</v>
      </c>
      <c r="J144" s="78">
        <v>100065</v>
      </c>
      <c r="K144" s="79">
        <v>0</v>
      </c>
      <c r="L144" s="63">
        <v>364659</v>
      </c>
      <c r="M144" s="63">
        <v>0</v>
      </c>
      <c r="N144" s="63">
        <v>65531</v>
      </c>
      <c r="O144" s="63">
        <v>0</v>
      </c>
      <c r="P144" s="63"/>
      <c r="Q144" s="63"/>
      <c r="R144" s="63"/>
      <c r="S144" s="80">
        <v>0</v>
      </c>
      <c r="T144" s="63"/>
      <c r="U144" s="63"/>
      <c r="V144" s="63"/>
      <c r="W144" s="80">
        <v>0</v>
      </c>
      <c r="X144" s="63"/>
      <c r="Y144" s="81">
        <v>509257</v>
      </c>
      <c r="Z144" s="81">
        <v>5910008</v>
      </c>
      <c r="AA144" s="83"/>
      <c r="AB144" s="63">
        <v>487085</v>
      </c>
      <c r="AC144" s="63">
        <v>6397093</v>
      </c>
    </row>
    <row r="145" spans="1:29" s="82" customFormat="1" ht="10.199999999999999">
      <c r="A145" s="32" t="s">
        <v>156</v>
      </c>
      <c r="B145" s="33" t="s">
        <v>15</v>
      </c>
      <c r="C145" s="78">
        <v>12494657</v>
      </c>
      <c r="D145" s="78">
        <v>688184</v>
      </c>
      <c r="E145" s="78">
        <v>1417072</v>
      </c>
      <c r="F145" s="63">
        <v>1239425</v>
      </c>
      <c r="G145" s="63">
        <v>1118717</v>
      </c>
      <c r="H145" s="63">
        <v>290641</v>
      </c>
      <c r="I145" s="78">
        <v>1856327</v>
      </c>
      <c r="J145" s="78">
        <v>1245339</v>
      </c>
      <c r="K145" s="79">
        <v>0</v>
      </c>
      <c r="L145" s="63">
        <v>1526215</v>
      </c>
      <c r="M145" s="63">
        <v>0</v>
      </c>
      <c r="N145" s="63">
        <v>299673</v>
      </c>
      <c r="O145" s="63">
        <v>0</v>
      </c>
      <c r="P145" s="63"/>
      <c r="Q145" s="63"/>
      <c r="R145" s="63"/>
      <c r="S145" s="80">
        <v>0</v>
      </c>
      <c r="T145" s="63"/>
      <c r="U145" s="63"/>
      <c r="V145" s="63"/>
      <c r="W145" s="80">
        <v>0</v>
      </c>
      <c r="X145" s="63"/>
      <c r="Y145" s="81">
        <v>1111337</v>
      </c>
      <c r="Z145" s="81">
        <v>23287587</v>
      </c>
      <c r="AA145" s="83"/>
      <c r="AB145" s="63">
        <v>1034898</v>
      </c>
      <c r="AC145" s="63">
        <v>24322485</v>
      </c>
    </row>
    <row r="146" spans="1:29" s="82" customFormat="1" ht="10.199999999999999">
      <c r="A146" s="32" t="s">
        <v>157</v>
      </c>
      <c r="B146" s="33" t="s">
        <v>15</v>
      </c>
      <c r="C146" s="78">
        <v>44156958</v>
      </c>
      <c r="D146" s="78">
        <v>3382525</v>
      </c>
      <c r="E146" s="78">
        <v>2967220</v>
      </c>
      <c r="F146" s="63">
        <v>1593069</v>
      </c>
      <c r="G146" s="63">
        <v>2454218</v>
      </c>
      <c r="H146" s="63">
        <v>620608</v>
      </c>
      <c r="I146" s="78">
        <v>5242663</v>
      </c>
      <c r="J146" s="78">
        <v>4436889</v>
      </c>
      <c r="K146" s="79">
        <v>0</v>
      </c>
      <c r="L146" s="63">
        <v>4427939</v>
      </c>
      <c r="M146" s="63">
        <v>0</v>
      </c>
      <c r="N146" s="63">
        <v>945775</v>
      </c>
      <c r="O146" s="63">
        <v>1262</v>
      </c>
      <c r="P146" s="63"/>
      <c r="Q146" s="63">
        <v>1250</v>
      </c>
      <c r="R146" s="63"/>
      <c r="S146" s="80">
        <v>0</v>
      </c>
      <c r="T146" s="63"/>
      <c r="U146" s="63"/>
      <c r="V146" s="63"/>
      <c r="W146" s="80">
        <v>0</v>
      </c>
      <c r="X146" s="63"/>
      <c r="Y146" s="81">
        <v>6166696</v>
      </c>
      <c r="Z146" s="81">
        <v>76397072</v>
      </c>
      <c r="AA146" s="83"/>
      <c r="AB146" s="63">
        <v>6221646</v>
      </c>
      <c r="AC146" s="63">
        <v>82618718</v>
      </c>
    </row>
    <row r="147" spans="1:29" s="82" customFormat="1" ht="10.199999999999999">
      <c r="A147" s="32" t="s">
        <v>158</v>
      </c>
      <c r="B147" s="33" t="s">
        <v>15</v>
      </c>
      <c r="C147" s="78">
        <v>5057606</v>
      </c>
      <c r="D147" s="78">
        <v>215329</v>
      </c>
      <c r="E147" s="78">
        <v>403214</v>
      </c>
      <c r="F147" s="63">
        <v>458504</v>
      </c>
      <c r="G147" s="63">
        <v>495905</v>
      </c>
      <c r="H147" s="63">
        <v>272922</v>
      </c>
      <c r="I147" s="78">
        <v>691808</v>
      </c>
      <c r="J147" s="78">
        <v>253415</v>
      </c>
      <c r="K147" s="79">
        <v>0</v>
      </c>
      <c r="L147" s="63">
        <v>478797</v>
      </c>
      <c r="M147" s="63">
        <v>0</v>
      </c>
      <c r="N147" s="63">
        <v>70010</v>
      </c>
      <c r="O147" s="63">
        <v>0</v>
      </c>
      <c r="P147" s="63"/>
      <c r="Q147" s="63"/>
      <c r="R147" s="63"/>
      <c r="S147" s="80">
        <v>0</v>
      </c>
      <c r="T147" s="63"/>
      <c r="U147" s="63"/>
      <c r="V147" s="63"/>
      <c r="W147" s="80">
        <v>0</v>
      </c>
      <c r="X147" s="63"/>
      <c r="Y147" s="81">
        <v>698754</v>
      </c>
      <c r="Z147" s="81">
        <v>9096264</v>
      </c>
      <c r="AA147" s="83"/>
      <c r="AB147" s="63">
        <v>457628</v>
      </c>
      <c r="AC147" s="63">
        <v>9553892</v>
      </c>
    </row>
    <row r="148" spans="1:29" s="82" customFormat="1" ht="10.199999999999999">
      <c r="A148" s="32" t="s">
        <v>159</v>
      </c>
      <c r="B148" s="33" t="s">
        <v>15</v>
      </c>
      <c r="C148" s="78">
        <v>2214275</v>
      </c>
      <c r="D148" s="78">
        <v>164686</v>
      </c>
      <c r="E148" s="78">
        <v>103255</v>
      </c>
      <c r="F148" s="63">
        <v>446330</v>
      </c>
      <c r="G148" s="63">
        <v>168771</v>
      </c>
      <c r="H148" s="63">
        <v>111671</v>
      </c>
      <c r="I148" s="78">
        <v>217347</v>
      </c>
      <c r="J148" s="78">
        <v>169182</v>
      </c>
      <c r="K148" s="79">
        <v>0</v>
      </c>
      <c r="L148" s="63">
        <v>299983</v>
      </c>
      <c r="M148" s="63">
        <v>0</v>
      </c>
      <c r="N148" s="63">
        <v>112156</v>
      </c>
      <c r="O148" s="63">
        <v>0</v>
      </c>
      <c r="P148" s="63"/>
      <c r="Q148" s="63"/>
      <c r="R148" s="63"/>
      <c r="S148" s="80">
        <v>0</v>
      </c>
      <c r="T148" s="63"/>
      <c r="U148" s="63"/>
      <c r="V148" s="63"/>
      <c r="W148" s="80">
        <v>0</v>
      </c>
      <c r="X148" s="63"/>
      <c r="Y148" s="81">
        <v>1001821</v>
      </c>
      <c r="Z148" s="81">
        <v>5009477</v>
      </c>
      <c r="AA148" s="83"/>
      <c r="AB148" s="63">
        <v>838958</v>
      </c>
      <c r="AC148" s="63">
        <v>5848435</v>
      </c>
    </row>
    <row r="149" spans="1:29" s="82" customFormat="1" ht="10.199999999999999">
      <c r="A149" s="32" t="s">
        <v>160</v>
      </c>
      <c r="B149" s="33" t="s">
        <v>15</v>
      </c>
      <c r="C149" s="78">
        <v>16744588</v>
      </c>
      <c r="D149" s="78">
        <v>1180007</v>
      </c>
      <c r="E149" s="78">
        <v>1690158</v>
      </c>
      <c r="F149" s="63">
        <v>591065</v>
      </c>
      <c r="G149" s="63">
        <v>1226287</v>
      </c>
      <c r="H149" s="63">
        <v>255978</v>
      </c>
      <c r="I149" s="78">
        <v>2288804</v>
      </c>
      <c r="J149" s="78">
        <v>2378306</v>
      </c>
      <c r="K149" s="79">
        <v>0</v>
      </c>
      <c r="L149" s="63">
        <v>1769707</v>
      </c>
      <c r="M149" s="63">
        <v>0</v>
      </c>
      <c r="N149" s="63">
        <v>307385</v>
      </c>
      <c r="O149" s="63">
        <v>0</v>
      </c>
      <c r="P149" s="63"/>
      <c r="Q149" s="63"/>
      <c r="R149" s="63"/>
      <c r="S149" s="80">
        <v>0</v>
      </c>
      <c r="T149" s="63">
        <v>0</v>
      </c>
      <c r="U149" s="63"/>
      <c r="V149" s="63"/>
      <c r="W149" s="80">
        <v>0</v>
      </c>
      <c r="X149" s="63"/>
      <c r="Y149" s="81">
        <v>1212070</v>
      </c>
      <c r="Z149" s="81">
        <v>29644355</v>
      </c>
      <c r="AA149" s="83"/>
      <c r="AB149" s="63">
        <v>1367917</v>
      </c>
      <c r="AC149" s="63">
        <v>31012272</v>
      </c>
    </row>
    <row r="150" spans="1:29" s="82" customFormat="1" ht="10.199999999999999">
      <c r="A150" s="32" t="s">
        <v>161</v>
      </c>
      <c r="B150" s="33" t="s">
        <v>15</v>
      </c>
      <c r="C150" s="78">
        <v>17626305</v>
      </c>
      <c r="D150" s="78">
        <v>927007</v>
      </c>
      <c r="E150" s="78">
        <v>850928</v>
      </c>
      <c r="F150" s="63">
        <v>966781</v>
      </c>
      <c r="G150" s="63">
        <v>1243879</v>
      </c>
      <c r="H150" s="63">
        <v>297674</v>
      </c>
      <c r="I150" s="78">
        <v>3041254</v>
      </c>
      <c r="J150" s="78">
        <v>2507485</v>
      </c>
      <c r="K150" s="79">
        <v>0</v>
      </c>
      <c r="L150" s="63">
        <v>1766458</v>
      </c>
      <c r="M150" s="63">
        <v>0</v>
      </c>
      <c r="N150" s="63">
        <v>290819</v>
      </c>
      <c r="O150" s="63">
        <v>0</v>
      </c>
      <c r="P150" s="63"/>
      <c r="Q150" s="63"/>
      <c r="R150" s="63">
        <v>0</v>
      </c>
      <c r="S150" s="80">
        <v>0</v>
      </c>
      <c r="T150" s="63"/>
      <c r="U150" s="63"/>
      <c r="V150" s="63"/>
      <c r="W150" s="80">
        <v>0</v>
      </c>
      <c r="X150" s="63"/>
      <c r="Y150" s="81">
        <v>3217133</v>
      </c>
      <c r="Z150" s="81">
        <v>32735723</v>
      </c>
      <c r="AA150" s="83"/>
      <c r="AB150" s="63">
        <v>2466801</v>
      </c>
      <c r="AC150" s="63">
        <v>35202524</v>
      </c>
    </row>
    <row r="151" spans="1:29" s="82" customFormat="1" ht="10.199999999999999">
      <c r="A151" s="32" t="s">
        <v>162</v>
      </c>
      <c r="B151" s="33" t="s">
        <v>15</v>
      </c>
      <c r="C151" s="78">
        <v>14673142</v>
      </c>
      <c r="D151" s="78">
        <v>1870354</v>
      </c>
      <c r="E151" s="78">
        <v>1198277</v>
      </c>
      <c r="F151" s="63">
        <v>755274</v>
      </c>
      <c r="G151" s="63">
        <v>1435174</v>
      </c>
      <c r="H151" s="63">
        <v>782117</v>
      </c>
      <c r="I151" s="78">
        <v>1975298</v>
      </c>
      <c r="J151" s="78">
        <v>1816565</v>
      </c>
      <c r="K151" s="79">
        <v>0</v>
      </c>
      <c r="L151" s="63">
        <v>2148502</v>
      </c>
      <c r="M151" s="63">
        <v>0</v>
      </c>
      <c r="N151" s="63">
        <v>339615</v>
      </c>
      <c r="O151" s="63">
        <v>0</v>
      </c>
      <c r="P151" s="63"/>
      <c r="Q151" s="63"/>
      <c r="R151" s="63"/>
      <c r="S151" s="80">
        <v>0</v>
      </c>
      <c r="T151" s="63"/>
      <c r="U151" s="63"/>
      <c r="V151" s="63"/>
      <c r="W151" s="80">
        <v>0</v>
      </c>
      <c r="X151" s="63"/>
      <c r="Y151" s="81">
        <v>7553354</v>
      </c>
      <c r="Z151" s="81">
        <v>34547672</v>
      </c>
      <c r="AA151" s="83"/>
      <c r="AB151" s="63">
        <v>2908998</v>
      </c>
      <c r="AC151" s="63">
        <v>37456670</v>
      </c>
    </row>
    <row r="152" spans="1:29" s="82" customFormat="1" ht="10.199999999999999">
      <c r="A152" s="32" t="s">
        <v>163</v>
      </c>
      <c r="B152" s="33" t="s">
        <v>15</v>
      </c>
      <c r="C152" s="78">
        <v>10805845</v>
      </c>
      <c r="D152" s="78">
        <v>706874</v>
      </c>
      <c r="E152" s="78">
        <v>1481641</v>
      </c>
      <c r="F152" s="63">
        <v>754160</v>
      </c>
      <c r="G152" s="63">
        <v>970550</v>
      </c>
      <c r="H152" s="63">
        <v>177894</v>
      </c>
      <c r="I152" s="78">
        <v>1842779</v>
      </c>
      <c r="J152" s="78">
        <v>848847</v>
      </c>
      <c r="K152" s="79">
        <v>0</v>
      </c>
      <c r="L152" s="63">
        <v>1192766</v>
      </c>
      <c r="M152" s="63">
        <v>0</v>
      </c>
      <c r="N152" s="63">
        <v>123866</v>
      </c>
      <c r="O152" s="63">
        <v>0</v>
      </c>
      <c r="P152" s="63"/>
      <c r="Q152" s="63"/>
      <c r="R152" s="63"/>
      <c r="S152" s="80">
        <v>0</v>
      </c>
      <c r="T152" s="63"/>
      <c r="U152" s="63"/>
      <c r="V152" s="63"/>
      <c r="W152" s="80">
        <v>0</v>
      </c>
      <c r="X152" s="63"/>
      <c r="Y152" s="81">
        <v>1302027</v>
      </c>
      <c r="Z152" s="81">
        <v>20207249</v>
      </c>
      <c r="AA152" s="83"/>
      <c r="AB152" s="63">
        <v>984360</v>
      </c>
      <c r="AC152" s="63">
        <v>21191609</v>
      </c>
    </row>
    <row r="153" spans="1:29" s="82" customFormat="1" ht="10.199999999999999">
      <c r="A153" s="32" t="s">
        <v>164</v>
      </c>
      <c r="B153" s="33" t="s">
        <v>15</v>
      </c>
      <c r="C153" s="78">
        <v>5718711</v>
      </c>
      <c r="D153" s="78">
        <v>568236</v>
      </c>
      <c r="E153" s="78">
        <v>760070</v>
      </c>
      <c r="F153" s="63">
        <v>373688</v>
      </c>
      <c r="G153" s="63">
        <v>734430</v>
      </c>
      <c r="H153" s="63">
        <v>401911</v>
      </c>
      <c r="I153" s="78">
        <v>1036397</v>
      </c>
      <c r="J153" s="78">
        <v>484414</v>
      </c>
      <c r="K153" s="79">
        <v>0</v>
      </c>
      <c r="L153" s="63">
        <v>574998</v>
      </c>
      <c r="M153" s="63">
        <v>0</v>
      </c>
      <c r="N153" s="63">
        <v>157292</v>
      </c>
      <c r="O153" s="63">
        <v>0</v>
      </c>
      <c r="P153" s="63"/>
      <c r="Q153" s="63"/>
      <c r="R153" s="63"/>
      <c r="S153" s="80">
        <v>0</v>
      </c>
      <c r="T153" s="63"/>
      <c r="U153" s="63"/>
      <c r="V153" s="63"/>
      <c r="W153" s="80">
        <v>0</v>
      </c>
      <c r="X153" s="63"/>
      <c r="Y153" s="81">
        <v>1056262</v>
      </c>
      <c r="Z153" s="81">
        <v>11866409</v>
      </c>
      <c r="AA153" s="83"/>
      <c r="AB153" s="63">
        <v>863402</v>
      </c>
      <c r="AC153" s="63">
        <v>12729811</v>
      </c>
    </row>
    <row r="154" spans="1:29" s="82" customFormat="1" ht="10.199999999999999">
      <c r="A154" s="32" t="s">
        <v>165</v>
      </c>
      <c r="B154" s="33" t="s">
        <v>15</v>
      </c>
      <c r="C154" s="78">
        <v>2482121</v>
      </c>
      <c r="D154" s="78">
        <v>206641</v>
      </c>
      <c r="E154" s="78">
        <v>80588</v>
      </c>
      <c r="F154" s="63">
        <v>266517</v>
      </c>
      <c r="G154" s="63">
        <v>79096</v>
      </c>
      <c r="H154" s="63">
        <v>113441</v>
      </c>
      <c r="I154" s="78">
        <v>290778</v>
      </c>
      <c r="J154" s="78">
        <v>161185</v>
      </c>
      <c r="K154" s="79">
        <v>0</v>
      </c>
      <c r="L154" s="63">
        <v>320068</v>
      </c>
      <c r="M154" s="63">
        <v>0</v>
      </c>
      <c r="N154" s="63">
        <v>37746</v>
      </c>
      <c r="O154" s="63">
        <v>0</v>
      </c>
      <c r="P154" s="63"/>
      <c r="Q154" s="63"/>
      <c r="R154" s="63"/>
      <c r="S154" s="80">
        <v>0</v>
      </c>
      <c r="T154" s="63"/>
      <c r="U154" s="63"/>
      <c r="V154" s="63"/>
      <c r="W154" s="80">
        <v>0</v>
      </c>
      <c r="X154" s="63"/>
      <c r="Y154" s="81">
        <v>302857</v>
      </c>
      <c r="Z154" s="81">
        <v>4341038</v>
      </c>
      <c r="AA154" s="83"/>
      <c r="AB154" s="63">
        <v>467555</v>
      </c>
      <c r="AC154" s="63">
        <v>4808593</v>
      </c>
    </row>
    <row r="155" spans="1:29" s="82" customFormat="1" ht="10.199999999999999">
      <c r="A155" s="32" t="s">
        <v>166</v>
      </c>
      <c r="B155" s="33" t="s">
        <v>15</v>
      </c>
      <c r="C155" s="78">
        <v>40699665</v>
      </c>
      <c r="D155" s="78">
        <v>4300737</v>
      </c>
      <c r="E155" s="78">
        <v>3265119</v>
      </c>
      <c r="F155" s="63">
        <v>1011634</v>
      </c>
      <c r="G155" s="63">
        <v>3781525</v>
      </c>
      <c r="H155" s="63">
        <v>927200</v>
      </c>
      <c r="I155" s="78">
        <v>5541610</v>
      </c>
      <c r="J155" s="78">
        <v>4467856</v>
      </c>
      <c r="K155" s="79">
        <v>0</v>
      </c>
      <c r="L155" s="63">
        <v>4446392</v>
      </c>
      <c r="M155" s="63">
        <v>0</v>
      </c>
      <c r="N155" s="63">
        <v>1564382</v>
      </c>
      <c r="O155" s="63">
        <v>41848</v>
      </c>
      <c r="P155" s="63"/>
      <c r="Q155" s="63"/>
      <c r="R155" s="63"/>
      <c r="S155" s="80">
        <v>0</v>
      </c>
      <c r="T155" s="63"/>
      <c r="U155" s="63">
        <v>0</v>
      </c>
      <c r="V155" s="63"/>
      <c r="W155" s="80">
        <v>0</v>
      </c>
      <c r="X155" s="63"/>
      <c r="Y155" s="81">
        <v>38034646</v>
      </c>
      <c r="Z155" s="81">
        <v>108082614</v>
      </c>
      <c r="AA155" s="83"/>
      <c r="AB155" s="63">
        <v>8683202</v>
      </c>
      <c r="AC155" s="63">
        <v>116765816</v>
      </c>
    </row>
    <row r="156" spans="1:29" s="82" customFormat="1" ht="10.199999999999999">
      <c r="A156" s="32" t="s">
        <v>167</v>
      </c>
      <c r="B156" s="33" t="s">
        <v>15</v>
      </c>
      <c r="C156" s="78">
        <v>38691938</v>
      </c>
      <c r="D156" s="78">
        <v>2635302</v>
      </c>
      <c r="E156" s="78">
        <v>3864756</v>
      </c>
      <c r="F156" s="63">
        <v>1344537</v>
      </c>
      <c r="G156" s="63">
        <v>3320880</v>
      </c>
      <c r="H156" s="63">
        <v>1525257</v>
      </c>
      <c r="I156" s="78">
        <v>5384863</v>
      </c>
      <c r="J156" s="78">
        <v>4081079</v>
      </c>
      <c r="K156" s="79">
        <v>0</v>
      </c>
      <c r="L156" s="63">
        <v>3665752</v>
      </c>
      <c r="M156" s="63">
        <v>0</v>
      </c>
      <c r="N156" s="63">
        <v>512230</v>
      </c>
      <c r="O156" s="63">
        <v>0</v>
      </c>
      <c r="P156" s="63"/>
      <c r="Q156" s="63"/>
      <c r="R156" s="63">
        <v>0</v>
      </c>
      <c r="S156" s="80">
        <v>0</v>
      </c>
      <c r="T156" s="63"/>
      <c r="U156" s="63"/>
      <c r="V156" s="63"/>
      <c r="W156" s="80">
        <v>0</v>
      </c>
      <c r="X156" s="63"/>
      <c r="Y156" s="81">
        <v>5645356</v>
      </c>
      <c r="Z156" s="81">
        <v>70671950</v>
      </c>
      <c r="AA156" s="83"/>
      <c r="AB156" s="63">
        <v>5522166</v>
      </c>
      <c r="AC156" s="63">
        <v>76194116</v>
      </c>
    </row>
    <row r="157" spans="1:29" s="82" customFormat="1" ht="10.199999999999999">
      <c r="A157" s="32" t="s">
        <v>168</v>
      </c>
      <c r="B157" s="33" t="s">
        <v>15</v>
      </c>
      <c r="C157" s="78">
        <v>1760891</v>
      </c>
      <c r="D157" s="78">
        <v>87814</v>
      </c>
      <c r="E157" s="78">
        <v>83718</v>
      </c>
      <c r="F157" s="63">
        <v>318077</v>
      </c>
      <c r="G157" s="63">
        <v>155830</v>
      </c>
      <c r="H157" s="63">
        <v>0</v>
      </c>
      <c r="I157" s="78">
        <v>224190</v>
      </c>
      <c r="J157" s="78">
        <v>69106</v>
      </c>
      <c r="K157" s="79">
        <v>0</v>
      </c>
      <c r="L157" s="63">
        <v>154964</v>
      </c>
      <c r="M157" s="63">
        <v>0</v>
      </c>
      <c r="N157" s="63">
        <v>33267</v>
      </c>
      <c r="O157" s="63">
        <v>0</v>
      </c>
      <c r="P157" s="63"/>
      <c r="Q157" s="63">
        <v>0</v>
      </c>
      <c r="R157" s="63"/>
      <c r="S157" s="80">
        <v>0</v>
      </c>
      <c r="T157" s="63"/>
      <c r="U157" s="63"/>
      <c r="V157" s="63"/>
      <c r="W157" s="80">
        <v>0</v>
      </c>
      <c r="X157" s="63"/>
      <c r="Y157" s="81">
        <v>159177</v>
      </c>
      <c r="Z157" s="81">
        <v>3047034</v>
      </c>
      <c r="AA157" s="83"/>
      <c r="AB157" s="63">
        <v>168156</v>
      </c>
      <c r="AC157" s="63">
        <v>3215190</v>
      </c>
    </row>
    <row r="158" spans="1:29" s="82" customFormat="1" ht="10.199999999999999">
      <c r="A158" s="32" t="s">
        <v>169</v>
      </c>
      <c r="B158" s="33" t="s">
        <v>15</v>
      </c>
      <c r="C158" s="78">
        <v>16135070</v>
      </c>
      <c r="D158" s="78">
        <v>1087848</v>
      </c>
      <c r="E158" s="78">
        <v>982047</v>
      </c>
      <c r="F158" s="63">
        <v>520210</v>
      </c>
      <c r="G158" s="63">
        <v>1547599</v>
      </c>
      <c r="H158" s="63">
        <v>657275</v>
      </c>
      <c r="I158" s="78">
        <v>2424236</v>
      </c>
      <c r="J158" s="78">
        <v>1357853</v>
      </c>
      <c r="K158" s="79">
        <v>0</v>
      </c>
      <c r="L158" s="63">
        <v>1658361</v>
      </c>
      <c r="M158" s="63">
        <v>0</v>
      </c>
      <c r="N158" s="63">
        <v>273221</v>
      </c>
      <c r="O158" s="63">
        <v>0</v>
      </c>
      <c r="P158" s="63"/>
      <c r="Q158" s="63"/>
      <c r="R158" s="63">
        <v>0</v>
      </c>
      <c r="S158" s="80">
        <v>0</v>
      </c>
      <c r="T158" s="63"/>
      <c r="U158" s="63"/>
      <c r="V158" s="63"/>
      <c r="W158" s="80">
        <v>0</v>
      </c>
      <c r="X158" s="63"/>
      <c r="Y158" s="81">
        <v>9612158</v>
      </c>
      <c r="Z158" s="81">
        <v>36255878</v>
      </c>
      <c r="AA158" s="83"/>
      <c r="AB158" s="63">
        <v>2066677</v>
      </c>
      <c r="AC158" s="63">
        <v>38322555</v>
      </c>
    </row>
    <row r="159" spans="1:29" s="82" customFormat="1" ht="10.199999999999999">
      <c r="A159" s="32" t="s">
        <v>170</v>
      </c>
      <c r="B159" s="33" t="s">
        <v>15</v>
      </c>
      <c r="C159" s="78">
        <v>8590507</v>
      </c>
      <c r="D159" s="78">
        <v>329613</v>
      </c>
      <c r="E159" s="78">
        <v>405169</v>
      </c>
      <c r="F159" s="63">
        <v>354807</v>
      </c>
      <c r="G159" s="63">
        <v>686466</v>
      </c>
      <c r="H159" s="63">
        <v>285012</v>
      </c>
      <c r="I159" s="78">
        <v>1175002</v>
      </c>
      <c r="J159" s="78">
        <v>506314</v>
      </c>
      <c r="K159" s="79">
        <v>0</v>
      </c>
      <c r="L159" s="63">
        <v>968305</v>
      </c>
      <c r="M159" s="63">
        <v>0</v>
      </c>
      <c r="N159" s="63">
        <v>120279</v>
      </c>
      <c r="O159" s="63">
        <v>0</v>
      </c>
      <c r="P159" s="63"/>
      <c r="Q159" s="63"/>
      <c r="R159" s="63"/>
      <c r="S159" s="80">
        <v>0</v>
      </c>
      <c r="T159" s="63"/>
      <c r="U159" s="63"/>
      <c r="V159" s="63"/>
      <c r="W159" s="80">
        <v>0</v>
      </c>
      <c r="X159" s="63"/>
      <c r="Y159" s="81">
        <v>758784</v>
      </c>
      <c r="Z159" s="81">
        <v>14180258</v>
      </c>
      <c r="AA159" s="83"/>
      <c r="AB159" s="63">
        <v>523324</v>
      </c>
      <c r="AC159" s="63">
        <v>14703582</v>
      </c>
    </row>
    <row r="160" spans="1:29" s="82" customFormat="1" ht="10.199999999999999">
      <c r="A160" s="32" t="s">
        <v>171</v>
      </c>
      <c r="B160" s="33" t="s">
        <v>15</v>
      </c>
      <c r="C160" s="78">
        <v>1642532</v>
      </c>
      <c r="D160" s="78">
        <v>29216</v>
      </c>
      <c r="E160" s="78">
        <v>195305</v>
      </c>
      <c r="F160" s="63">
        <v>215834</v>
      </c>
      <c r="G160" s="63">
        <v>134654</v>
      </c>
      <c r="H160" s="63">
        <v>0</v>
      </c>
      <c r="I160" s="78">
        <v>248475</v>
      </c>
      <c r="J160" s="78">
        <v>0</v>
      </c>
      <c r="K160" s="79">
        <v>0</v>
      </c>
      <c r="L160" s="63">
        <v>126243</v>
      </c>
      <c r="M160" s="63">
        <v>0</v>
      </c>
      <c r="N160" s="63">
        <v>0</v>
      </c>
      <c r="O160" s="63">
        <v>0</v>
      </c>
      <c r="P160" s="63"/>
      <c r="Q160" s="63"/>
      <c r="R160" s="63"/>
      <c r="S160" s="80">
        <v>0</v>
      </c>
      <c r="T160" s="63"/>
      <c r="U160" s="63"/>
      <c r="V160" s="63"/>
      <c r="W160" s="80">
        <v>0</v>
      </c>
      <c r="X160" s="63"/>
      <c r="Y160" s="81">
        <v>124005</v>
      </c>
      <c r="Z160" s="81">
        <v>2716264</v>
      </c>
      <c r="AA160" s="83"/>
      <c r="AB160" s="63">
        <v>93101</v>
      </c>
      <c r="AC160" s="63">
        <v>2809365</v>
      </c>
    </row>
    <row r="161" spans="1:29" s="82" customFormat="1" ht="10.199999999999999">
      <c r="A161" s="32" t="s">
        <v>172</v>
      </c>
      <c r="B161" s="33" t="s">
        <v>15</v>
      </c>
      <c r="C161" s="78">
        <v>12122052</v>
      </c>
      <c r="D161" s="78">
        <v>1045990</v>
      </c>
      <c r="E161" s="78">
        <v>1530745</v>
      </c>
      <c r="F161" s="63">
        <v>650087</v>
      </c>
      <c r="G161" s="63">
        <v>1433796</v>
      </c>
      <c r="H161" s="63">
        <v>715168</v>
      </c>
      <c r="I161" s="78">
        <v>1864911</v>
      </c>
      <c r="J161" s="78">
        <v>2457436</v>
      </c>
      <c r="K161" s="79">
        <v>0</v>
      </c>
      <c r="L161" s="63">
        <v>1499115</v>
      </c>
      <c r="M161" s="63">
        <v>0</v>
      </c>
      <c r="N161" s="63">
        <v>161584</v>
      </c>
      <c r="O161" s="63">
        <v>71938</v>
      </c>
      <c r="P161" s="63"/>
      <c r="Q161" s="63"/>
      <c r="R161" s="63"/>
      <c r="S161" s="80">
        <v>0</v>
      </c>
      <c r="T161" s="63"/>
      <c r="U161" s="63"/>
      <c r="V161" s="63"/>
      <c r="W161" s="80">
        <v>0</v>
      </c>
      <c r="X161" s="63"/>
      <c r="Y161" s="81">
        <v>2653366</v>
      </c>
      <c r="Z161" s="81">
        <v>26206188</v>
      </c>
      <c r="AA161" s="83"/>
      <c r="AB161" s="63">
        <v>2097473</v>
      </c>
      <c r="AC161" s="63">
        <v>28303661</v>
      </c>
    </row>
    <row r="162" spans="1:29" s="82" customFormat="1" ht="10.199999999999999">
      <c r="A162" s="32" t="s">
        <v>173</v>
      </c>
      <c r="B162" s="33" t="s">
        <v>15</v>
      </c>
      <c r="C162" s="78">
        <v>14839099</v>
      </c>
      <c r="D162" s="78">
        <v>645450</v>
      </c>
      <c r="E162" s="78">
        <v>738090</v>
      </c>
      <c r="F162" s="63">
        <v>767634</v>
      </c>
      <c r="G162" s="63">
        <v>919381</v>
      </c>
      <c r="H162" s="63">
        <v>749510</v>
      </c>
      <c r="I162" s="78">
        <v>1968556</v>
      </c>
      <c r="J162" s="78">
        <v>1304861</v>
      </c>
      <c r="K162" s="79">
        <v>0</v>
      </c>
      <c r="L162" s="63">
        <v>1286130</v>
      </c>
      <c r="M162" s="63">
        <v>0</v>
      </c>
      <c r="N162" s="63">
        <v>171527</v>
      </c>
      <c r="O162" s="63">
        <v>0</v>
      </c>
      <c r="P162" s="63"/>
      <c r="Q162" s="63"/>
      <c r="R162" s="63"/>
      <c r="S162" s="80">
        <v>0</v>
      </c>
      <c r="T162" s="63"/>
      <c r="U162" s="63">
        <v>0</v>
      </c>
      <c r="V162" s="63"/>
      <c r="W162" s="80">
        <v>2923</v>
      </c>
      <c r="X162" s="63"/>
      <c r="Y162" s="81">
        <v>924065</v>
      </c>
      <c r="Z162" s="81">
        <v>24317226</v>
      </c>
      <c r="AA162" s="83"/>
      <c r="AB162" s="63">
        <v>1141975</v>
      </c>
      <c r="AC162" s="63">
        <v>25459201</v>
      </c>
    </row>
    <row r="163" spans="1:29" s="82" customFormat="1" ht="10.199999999999999">
      <c r="A163" s="32" t="s">
        <v>174</v>
      </c>
      <c r="B163" s="33" t="s">
        <v>15</v>
      </c>
      <c r="C163" s="78">
        <v>9724073</v>
      </c>
      <c r="D163" s="78">
        <v>1035260</v>
      </c>
      <c r="E163" s="78">
        <v>1790944</v>
      </c>
      <c r="F163" s="63">
        <v>786376</v>
      </c>
      <c r="G163" s="63">
        <v>1417651</v>
      </c>
      <c r="H163" s="63">
        <v>413979</v>
      </c>
      <c r="I163" s="78">
        <v>1513979</v>
      </c>
      <c r="J163" s="78">
        <v>1626188</v>
      </c>
      <c r="K163" s="79">
        <v>0</v>
      </c>
      <c r="L163" s="63">
        <v>1332127</v>
      </c>
      <c r="M163" s="63">
        <v>0</v>
      </c>
      <c r="N163" s="63">
        <v>210764</v>
      </c>
      <c r="O163" s="63">
        <v>0</v>
      </c>
      <c r="P163" s="63"/>
      <c r="Q163" s="63"/>
      <c r="R163" s="63"/>
      <c r="S163" s="80">
        <v>12118</v>
      </c>
      <c r="T163" s="63"/>
      <c r="U163" s="63"/>
      <c r="V163" s="63"/>
      <c r="W163" s="80">
        <v>0</v>
      </c>
      <c r="X163" s="63"/>
      <c r="Y163" s="81">
        <v>4604922</v>
      </c>
      <c r="Z163" s="81">
        <v>24468381</v>
      </c>
      <c r="AA163" s="83"/>
      <c r="AB163" s="63">
        <v>1899466</v>
      </c>
      <c r="AC163" s="63">
        <v>26367847</v>
      </c>
    </row>
    <row r="164" spans="1:29" s="82" customFormat="1" ht="10.199999999999999">
      <c r="A164" s="32" t="s">
        <v>175</v>
      </c>
      <c r="B164" s="33" t="s">
        <v>15</v>
      </c>
      <c r="C164" s="78">
        <v>10512396</v>
      </c>
      <c r="D164" s="78">
        <v>1021198</v>
      </c>
      <c r="E164" s="78">
        <v>1391759</v>
      </c>
      <c r="F164" s="63">
        <v>747018</v>
      </c>
      <c r="G164" s="63">
        <v>998178</v>
      </c>
      <c r="H164" s="63">
        <v>1026969</v>
      </c>
      <c r="I164" s="78">
        <v>1612090</v>
      </c>
      <c r="J164" s="78">
        <v>1510890</v>
      </c>
      <c r="K164" s="79">
        <v>0</v>
      </c>
      <c r="L164" s="63">
        <v>1147746</v>
      </c>
      <c r="M164" s="63">
        <v>0</v>
      </c>
      <c r="N164" s="63">
        <v>160241</v>
      </c>
      <c r="O164" s="63">
        <v>0</v>
      </c>
      <c r="P164" s="63"/>
      <c r="Q164" s="63">
        <v>52875</v>
      </c>
      <c r="R164" s="63">
        <v>5386</v>
      </c>
      <c r="S164" s="80">
        <v>0</v>
      </c>
      <c r="T164" s="63"/>
      <c r="U164" s="63"/>
      <c r="V164" s="63">
        <v>1696</v>
      </c>
      <c r="W164" s="80">
        <v>0</v>
      </c>
      <c r="X164" s="63"/>
      <c r="Y164" s="81">
        <v>887510</v>
      </c>
      <c r="Z164" s="81">
        <v>21075952</v>
      </c>
      <c r="AA164" s="83"/>
      <c r="AB164" s="63">
        <v>3316855</v>
      </c>
      <c r="AC164" s="63">
        <v>24392807</v>
      </c>
    </row>
    <row r="165" spans="1:29" s="82" customFormat="1" ht="10.199999999999999">
      <c r="A165" s="32" t="s">
        <v>176</v>
      </c>
      <c r="B165" s="33" t="s">
        <v>15</v>
      </c>
      <c r="C165" s="78">
        <v>7826660</v>
      </c>
      <c r="D165" s="78">
        <v>488630</v>
      </c>
      <c r="E165" s="78">
        <v>444576</v>
      </c>
      <c r="F165" s="63">
        <v>461620</v>
      </c>
      <c r="G165" s="63">
        <v>789801</v>
      </c>
      <c r="H165" s="63">
        <v>454267</v>
      </c>
      <c r="I165" s="78">
        <v>1041766</v>
      </c>
      <c r="J165" s="78">
        <v>1104063</v>
      </c>
      <c r="K165" s="79">
        <v>0</v>
      </c>
      <c r="L165" s="63">
        <v>1071699</v>
      </c>
      <c r="M165" s="63">
        <v>0</v>
      </c>
      <c r="N165" s="63">
        <v>157157</v>
      </c>
      <c r="O165" s="63">
        <v>0</v>
      </c>
      <c r="P165" s="63"/>
      <c r="Q165" s="63"/>
      <c r="R165" s="63"/>
      <c r="S165" s="80">
        <v>0</v>
      </c>
      <c r="T165" s="63"/>
      <c r="U165" s="63"/>
      <c r="V165" s="63">
        <v>45664</v>
      </c>
      <c r="W165" s="80">
        <v>0</v>
      </c>
      <c r="X165" s="63"/>
      <c r="Y165" s="81">
        <v>926184</v>
      </c>
      <c r="Z165" s="81">
        <v>14812087</v>
      </c>
      <c r="AA165" s="83"/>
      <c r="AB165" s="63">
        <v>1860186</v>
      </c>
      <c r="AC165" s="63">
        <v>16672273</v>
      </c>
    </row>
    <row r="166" spans="1:29" s="82" customFormat="1" ht="10.199999999999999">
      <c r="A166" s="32" t="s">
        <v>177</v>
      </c>
      <c r="B166" s="33" t="s">
        <v>15</v>
      </c>
      <c r="C166" s="78">
        <v>12723506</v>
      </c>
      <c r="D166" s="78">
        <v>1166881</v>
      </c>
      <c r="E166" s="78">
        <v>835497</v>
      </c>
      <c r="F166" s="63">
        <v>1181580</v>
      </c>
      <c r="G166" s="63">
        <v>1722513</v>
      </c>
      <c r="H166" s="63">
        <v>691241</v>
      </c>
      <c r="I166" s="78">
        <v>2217798</v>
      </c>
      <c r="J166" s="78">
        <v>2036692</v>
      </c>
      <c r="K166" s="79">
        <v>0</v>
      </c>
      <c r="L166" s="63">
        <v>1520662</v>
      </c>
      <c r="M166" s="63">
        <v>0</v>
      </c>
      <c r="N166" s="63">
        <v>235032</v>
      </c>
      <c r="O166" s="63">
        <v>185</v>
      </c>
      <c r="P166" s="63"/>
      <c r="Q166" s="63">
        <v>1600</v>
      </c>
      <c r="R166" s="63"/>
      <c r="S166" s="80">
        <v>0</v>
      </c>
      <c r="T166" s="63"/>
      <c r="U166" s="63"/>
      <c r="V166" s="63"/>
      <c r="W166" s="80">
        <v>0</v>
      </c>
      <c r="X166" s="63"/>
      <c r="Y166" s="81">
        <v>3322643</v>
      </c>
      <c r="Z166" s="81">
        <v>27655830</v>
      </c>
      <c r="AA166" s="83"/>
      <c r="AB166" s="63">
        <v>842660</v>
      </c>
      <c r="AC166" s="63">
        <v>28498490</v>
      </c>
    </row>
    <row r="167" spans="1:29" s="82" customFormat="1" ht="10.199999999999999">
      <c r="A167" s="32" t="s">
        <v>178</v>
      </c>
      <c r="B167" s="33" t="s">
        <v>15</v>
      </c>
      <c r="C167" s="78">
        <v>8279889</v>
      </c>
      <c r="D167" s="78">
        <v>610248</v>
      </c>
      <c r="E167" s="78">
        <v>773462</v>
      </c>
      <c r="F167" s="63">
        <v>789058</v>
      </c>
      <c r="G167" s="63">
        <v>803760</v>
      </c>
      <c r="H167" s="63">
        <v>189861</v>
      </c>
      <c r="I167" s="78">
        <v>1192239</v>
      </c>
      <c r="J167" s="78">
        <v>1076873</v>
      </c>
      <c r="K167" s="79">
        <v>0</v>
      </c>
      <c r="L167" s="63">
        <v>875638</v>
      </c>
      <c r="M167" s="63">
        <v>0</v>
      </c>
      <c r="N167" s="63">
        <v>0</v>
      </c>
      <c r="O167" s="63">
        <v>0</v>
      </c>
      <c r="P167" s="63"/>
      <c r="Q167" s="63"/>
      <c r="R167" s="63"/>
      <c r="S167" s="80">
        <v>0</v>
      </c>
      <c r="T167" s="63"/>
      <c r="U167" s="63"/>
      <c r="V167" s="63"/>
      <c r="W167" s="80">
        <v>0</v>
      </c>
      <c r="X167" s="63"/>
      <c r="Y167" s="81">
        <v>1582560</v>
      </c>
      <c r="Z167" s="81">
        <v>16173588</v>
      </c>
      <c r="AA167" s="83"/>
      <c r="AB167" s="63">
        <v>1434023</v>
      </c>
      <c r="AC167" s="63">
        <v>17607611</v>
      </c>
    </row>
    <row r="168" spans="1:29" s="82" customFormat="1" ht="10.199999999999999">
      <c r="A168" s="32" t="s">
        <v>179</v>
      </c>
      <c r="B168" s="33" t="s">
        <v>15</v>
      </c>
      <c r="C168" s="78">
        <v>70421395</v>
      </c>
      <c r="D168" s="78">
        <v>4851318</v>
      </c>
      <c r="E168" s="78">
        <v>2393697</v>
      </c>
      <c r="F168" s="63">
        <v>1335134</v>
      </c>
      <c r="G168" s="63">
        <v>5268890</v>
      </c>
      <c r="H168" s="63">
        <v>2350361</v>
      </c>
      <c r="I168" s="78">
        <v>10109322</v>
      </c>
      <c r="J168" s="78">
        <v>7553868</v>
      </c>
      <c r="K168" s="79">
        <v>0</v>
      </c>
      <c r="L168" s="63">
        <v>7629432</v>
      </c>
      <c r="M168" s="63">
        <v>0</v>
      </c>
      <c r="N168" s="63">
        <v>993963</v>
      </c>
      <c r="O168" s="63">
        <v>0</v>
      </c>
      <c r="P168" s="63"/>
      <c r="Q168" s="63"/>
      <c r="R168" s="63"/>
      <c r="S168" s="80">
        <v>0</v>
      </c>
      <c r="T168" s="63"/>
      <c r="U168" s="63"/>
      <c r="V168" s="63"/>
      <c r="W168" s="80">
        <v>0</v>
      </c>
      <c r="X168" s="63"/>
      <c r="Y168" s="81">
        <v>13719085</v>
      </c>
      <c r="Z168" s="81">
        <v>126626465</v>
      </c>
      <c r="AA168" s="83"/>
      <c r="AB168" s="63">
        <v>14578242</v>
      </c>
      <c r="AC168" s="63">
        <v>141204707</v>
      </c>
    </row>
    <row r="169" spans="1:29" s="82" customFormat="1" ht="10.199999999999999">
      <c r="A169" s="32" t="s">
        <v>180</v>
      </c>
      <c r="B169" s="33" t="s">
        <v>15</v>
      </c>
      <c r="C169" s="78">
        <v>9865578</v>
      </c>
      <c r="D169" s="78">
        <v>558953</v>
      </c>
      <c r="E169" s="78">
        <v>539464</v>
      </c>
      <c r="F169" s="63">
        <v>808968</v>
      </c>
      <c r="G169" s="63">
        <v>960781</v>
      </c>
      <c r="H169" s="63">
        <v>739097</v>
      </c>
      <c r="I169" s="78">
        <v>1229198</v>
      </c>
      <c r="J169" s="78">
        <v>919725</v>
      </c>
      <c r="K169" s="79">
        <v>0</v>
      </c>
      <c r="L169" s="63">
        <v>1006366</v>
      </c>
      <c r="M169" s="63">
        <v>0</v>
      </c>
      <c r="N169" s="63">
        <v>327134</v>
      </c>
      <c r="O169" s="63">
        <v>0</v>
      </c>
      <c r="P169" s="63"/>
      <c r="Q169" s="63"/>
      <c r="R169" s="63"/>
      <c r="S169" s="80">
        <v>0</v>
      </c>
      <c r="T169" s="63"/>
      <c r="U169" s="63"/>
      <c r="V169" s="63"/>
      <c r="W169" s="80">
        <v>0</v>
      </c>
      <c r="X169" s="63"/>
      <c r="Y169" s="81">
        <v>2223873</v>
      </c>
      <c r="Z169" s="81">
        <v>19179137</v>
      </c>
      <c r="AA169" s="83"/>
      <c r="AB169" s="63">
        <v>1268628</v>
      </c>
      <c r="AC169" s="63">
        <v>20447765</v>
      </c>
    </row>
    <row r="170" spans="1:29" s="82" customFormat="1" ht="10.199999999999999">
      <c r="A170" s="32" t="s">
        <v>181</v>
      </c>
      <c r="B170" s="33" t="s">
        <v>15</v>
      </c>
      <c r="C170" s="83">
        <v>13115935.189999999</v>
      </c>
      <c r="D170" s="78">
        <v>1158032.3400000001</v>
      </c>
      <c r="E170" s="78">
        <v>1817721.94</v>
      </c>
      <c r="F170" s="63">
        <v>421055</v>
      </c>
      <c r="G170" s="63">
        <v>1162969</v>
      </c>
      <c r="H170" s="63">
        <v>347727</v>
      </c>
      <c r="I170" s="78">
        <v>2090199</v>
      </c>
      <c r="J170" s="78">
        <v>2200029</v>
      </c>
      <c r="K170" s="79">
        <v>0</v>
      </c>
      <c r="L170" s="63">
        <v>1798760</v>
      </c>
      <c r="M170" s="63">
        <v>13563</v>
      </c>
      <c r="N170" s="63">
        <v>255639.13</v>
      </c>
      <c r="O170" s="63">
        <v>29000</v>
      </c>
      <c r="P170" s="63"/>
      <c r="Q170" s="63">
        <v>19554</v>
      </c>
      <c r="R170" s="63"/>
      <c r="S170" s="80">
        <v>0</v>
      </c>
      <c r="T170" s="63"/>
      <c r="U170" s="63"/>
      <c r="V170" s="63"/>
      <c r="W170" s="80">
        <v>0</v>
      </c>
      <c r="X170" s="63"/>
      <c r="Y170" s="81">
        <v>2125977</v>
      </c>
      <c r="Z170" s="81">
        <v>26556162.359999999</v>
      </c>
      <c r="AA170" s="83">
        <v>-1512.25</v>
      </c>
      <c r="AB170" s="63">
        <v>1610709</v>
      </c>
      <c r="AC170" s="63">
        <v>28165367.719999999</v>
      </c>
    </row>
    <row r="171" spans="1:29" s="82" customFormat="1" ht="10.199999999999999">
      <c r="A171" s="32" t="s">
        <v>182</v>
      </c>
      <c r="B171" s="33" t="s">
        <v>15</v>
      </c>
      <c r="C171" s="78">
        <v>8076803</v>
      </c>
      <c r="D171" s="78">
        <v>1085222</v>
      </c>
      <c r="E171" s="78">
        <v>2081122</v>
      </c>
      <c r="F171" s="63">
        <v>756008</v>
      </c>
      <c r="G171" s="63">
        <v>1320233</v>
      </c>
      <c r="H171" s="63">
        <v>1028943</v>
      </c>
      <c r="I171" s="78">
        <v>2163865</v>
      </c>
      <c r="J171" s="78">
        <v>1185362</v>
      </c>
      <c r="K171" s="79">
        <v>0</v>
      </c>
      <c r="L171" s="63">
        <v>1260934</v>
      </c>
      <c r="M171" s="63">
        <v>0</v>
      </c>
      <c r="N171" s="63">
        <v>197158</v>
      </c>
      <c r="O171" s="63">
        <v>0</v>
      </c>
      <c r="P171" s="63"/>
      <c r="Q171" s="63"/>
      <c r="R171" s="63"/>
      <c r="S171" s="80">
        <v>0</v>
      </c>
      <c r="T171" s="63"/>
      <c r="U171" s="63"/>
      <c r="V171" s="63"/>
      <c r="W171" s="80">
        <v>0</v>
      </c>
      <c r="X171" s="63"/>
      <c r="Y171" s="81">
        <v>4503344</v>
      </c>
      <c r="Z171" s="81">
        <v>23658994</v>
      </c>
      <c r="AA171" s="83"/>
      <c r="AB171" s="63">
        <v>922755</v>
      </c>
      <c r="AC171" s="63">
        <v>24581749</v>
      </c>
    </row>
    <row r="172" spans="1:29" s="82" customFormat="1" ht="10.199999999999999">
      <c r="A172" s="32" t="s">
        <v>183</v>
      </c>
      <c r="B172" s="33" t="s">
        <v>15</v>
      </c>
      <c r="C172" s="78">
        <v>711665</v>
      </c>
      <c r="D172" s="78">
        <v>0</v>
      </c>
      <c r="E172" s="78">
        <v>12739</v>
      </c>
      <c r="F172" s="63">
        <v>302648</v>
      </c>
      <c r="G172" s="63">
        <v>142743</v>
      </c>
      <c r="H172" s="63">
        <v>79218</v>
      </c>
      <c r="I172" s="78">
        <v>146583</v>
      </c>
      <c r="J172" s="78">
        <v>63556</v>
      </c>
      <c r="K172" s="79">
        <v>0</v>
      </c>
      <c r="L172" s="63">
        <v>93134</v>
      </c>
      <c r="M172" s="63">
        <v>0</v>
      </c>
      <c r="N172" s="63">
        <v>28834</v>
      </c>
      <c r="O172" s="63">
        <v>0</v>
      </c>
      <c r="P172" s="63"/>
      <c r="Q172" s="63"/>
      <c r="R172" s="63"/>
      <c r="S172" s="80">
        <v>0</v>
      </c>
      <c r="T172" s="63"/>
      <c r="U172" s="63"/>
      <c r="V172" s="63"/>
      <c r="W172" s="80">
        <v>0</v>
      </c>
      <c r="X172" s="63"/>
      <c r="Y172" s="81">
        <v>171513</v>
      </c>
      <c r="Z172" s="81">
        <v>1752633</v>
      </c>
      <c r="AA172" s="83"/>
      <c r="AB172" s="63">
        <v>31557</v>
      </c>
      <c r="AC172" s="63">
        <v>1784190</v>
      </c>
    </row>
    <row r="173" spans="1:29" s="82" customFormat="1" ht="10.199999999999999">
      <c r="A173" s="32" t="s">
        <v>184</v>
      </c>
      <c r="B173" s="33" t="s">
        <v>15</v>
      </c>
      <c r="C173" s="78">
        <v>29096385</v>
      </c>
      <c r="D173" s="78">
        <v>1132900</v>
      </c>
      <c r="E173" s="78">
        <v>1988717</v>
      </c>
      <c r="F173" s="63">
        <v>1246118</v>
      </c>
      <c r="G173" s="63">
        <v>1558448</v>
      </c>
      <c r="H173" s="63">
        <v>842416</v>
      </c>
      <c r="I173" s="78">
        <v>3047414</v>
      </c>
      <c r="J173" s="78">
        <v>3159373</v>
      </c>
      <c r="K173" s="79">
        <v>0</v>
      </c>
      <c r="L173" s="63">
        <v>3046476</v>
      </c>
      <c r="M173" s="63">
        <v>0</v>
      </c>
      <c r="N173" s="63">
        <v>583410</v>
      </c>
      <c r="O173" s="63">
        <v>0</v>
      </c>
      <c r="P173" s="63"/>
      <c r="Q173" s="63"/>
      <c r="R173" s="63"/>
      <c r="S173" s="80">
        <v>0</v>
      </c>
      <c r="T173" s="63"/>
      <c r="U173" s="63"/>
      <c r="V173" s="63"/>
      <c r="W173" s="80">
        <v>0</v>
      </c>
      <c r="X173" s="63"/>
      <c r="Y173" s="81">
        <v>2508106</v>
      </c>
      <c r="Z173" s="81">
        <v>48209763</v>
      </c>
      <c r="AA173" s="83"/>
      <c r="AB173" s="63">
        <v>5615409</v>
      </c>
      <c r="AC173" s="63">
        <v>53825172</v>
      </c>
    </row>
    <row r="174" spans="1:29" s="82" customFormat="1" ht="10.199999999999999">
      <c r="A174" s="32" t="s">
        <v>185</v>
      </c>
      <c r="B174" s="33" t="s">
        <v>15</v>
      </c>
      <c r="C174" s="78">
        <v>4298750</v>
      </c>
      <c r="D174" s="78">
        <v>337296</v>
      </c>
      <c r="E174" s="78">
        <v>292238</v>
      </c>
      <c r="F174" s="63">
        <v>523989</v>
      </c>
      <c r="G174" s="63">
        <v>332763</v>
      </c>
      <c r="H174" s="63">
        <v>207406</v>
      </c>
      <c r="I174" s="78">
        <v>832199</v>
      </c>
      <c r="J174" s="78">
        <v>274322</v>
      </c>
      <c r="K174" s="79">
        <v>0</v>
      </c>
      <c r="L174" s="63">
        <v>660187</v>
      </c>
      <c r="M174" s="63">
        <v>0</v>
      </c>
      <c r="N174" s="63">
        <v>75957</v>
      </c>
      <c r="O174" s="63">
        <v>0</v>
      </c>
      <c r="P174" s="63"/>
      <c r="Q174" s="63"/>
      <c r="R174" s="63"/>
      <c r="S174" s="80">
        <v>0</v>
      </c>
      <c r="T174" s="63"/>
      <c r="U174" s="63"/>
      <c r="V174" s="63"/>
      <c r="W174" s="80">
        <v>0</v>
      </c>
      <c r="X174" s="63"/>
      <c r="Y174" s="81">
        <v>396681</v>
      </c>
      <c r="Z174" s="81">
        <v>8231788</v>
      </c>
      <c r="AA174" s="83"/>
      <c r="AB174" s="63">
        <v>378337</v>
      </c>
      <c r="AC174" s="63">
        <v>8610125</v>
      </c>
    </row>
    <row r="175" spans="1:29" s="82" customFormat="1" ht="10.199999999999999">
      <c r="A175" s="32" t="s">
        <v>186</v>
      </c>
      <c r="B175" s="33" t="s">
        <v>15</v>
      </c>
      <c r="C175" s="78">
        <v>5167278</v>
      </c>
      <c r="D175" s="78">
        <v>423286</v>
      </c>
      <c r="E175" s="78">
        <v>630267</v>
      </c>
      <c r="F175" s="63">
        <v>292992</v>
      </c>
      <c r="G175" s="63">
        <v>690198</v>
      </c>
      <c r="H175" s="63">
        <v>244071</v>
      </c>
      <c r="I175" s="78">
        <v>587626</v>
      </c>
      <c r="J175" s="78">
        <v>526882</v>
      </c>
      <c r="K175" s="79">
        <v>0</v>
      </c>
      <c r="L175" s="63">
        <v>618252</v>
      </c>
      <c r="M175" s="63">
        <v>0</v>
      </c>
      <c r="N175" s="63">
        <v>111028</v>
      </c>
      <c r="O175" s="63">
        <v>0</v>
      </c>
      <c r="P175" s="63"/>
      <c r="Q175" s="63"/>
      <c r="R175" s="63"/>
      <c r="S175" s="80">
        <v>0</v>
      </c>
      <c r="T175" s="63"/>
      <c r="U175" s="63"/>
      <c r="V175" s="63"/>
      <c r="W175" s="80">
        <v>0</v>
      </c>
      <c r="X175" s="63"/>
      <c r="Y175" s="81">
        <v>1171704</v>
      </c>
      <c r="Z175" s="81">
        <v>10463584</v>
      </c>
      <c r="AA175" s="83"/>
      <c r="AB175" s="63">
        <v>983747</v>
      </c>
      <c r="AC175" s="63">
        <v>11447331</v>
      </c>
    </row>
    <row r="176" spans="1:29" s="82" customFormat="1" ht="10.199999999999999">
      <c r="A176" s="32" t="s">
        <v>187</v>
      </c>
      <c r="B176" s="33" t="s">
        <v>15</v>
      </c>
      <c r="C176" s="78">
        <v>7999611</v>
      </c>
      <c r="D176" s="78">
        <v>393417</v>
      </c>
      <c r="E176" s="78">
        <v>106677</v>
      </c>
      <c r="F176" s="63">
        <v>538767</v>
      </c>
      <c r="G176" s="63">
        <v>723329</v>
      </c>
      <c r="H176" s="63">
        <v>263863</v>
      </c>
      <c r="I176" s="78">
        <v>1194798</v>
      </c>
      <c r="J176" s="78">
        <v>1240949</v>
      </c>
      <c r="K176" s="79">
        <v>0</v>
      </c>
      <c r="L176" s="63">
        <v>1104948</v>
      </c>
      <c r="M176" s="63">
        <v>0</v>
      </c>
      <c r="N176" s="63">
        <v>202704</v>
      </c>
      <c r="O176" s="63">
        <v>0</v>
      </c>
      <c r="P176" s="63"/>
      <c r="Q176" s="63"/>
      <c r="R176" s="63"/>
      <c r="S176" s="80">
        <v>0</v>
      </c>
      <c r="T176" s="63"/>
      <c r="U176" s="63"/>
      <c r="V176" s="63"/>
      <c r="W176" s="80">
        <v>0</v>
      </c>
      <c r="X176" s="63"/>
      <c r="Y176" s="81">
        <v>1035582</v>
      </c>
      <c r="Z176" s="81">
        <v>14804645</v>
      </c>
      <c r="AA176" s="83"/>
      <c r="AB176" s="63">
        <v>496219</v>
      </c>
      <c r="AC176" s="63">
        <v>15300864</v>
      </c>
    </row>
    <row r="177" spans="1:32" s="82" customFormat="1" ht="10.199999999999999">
      <c r="A177" s="32" t="s">
        <v>188</v>
      </c>
      <c r="B177" s="33" t="s">
        <v>15</v>
      </c>
      <c r="C177" s="84">
        <v>21104514</v>
      </c>
      <c r="D177" s="84">
        <v>1892302</v>
      </c>
      <c r="E177" s="84">
        <v>1417086</v>
      </c>
      <c r="F177" s="85">
        <v>754232</v>
      </c>
      <c r="G177" s="85">
        <v>1680582</v>
      </c>
      <c r="H177" s="85">
        <v>1113585</v>
      </c>
      <c r="I177" s="84">
        <v>2660669</v>
      </c>
      <c r="J177" s="84">
        <v>2541004</v>
      </c>
      <c r="K177" s="86">
        <v>0</v>
      </c>
      <c r="L177" s="85">
        <v>2063716</v>
      </c>
      <c r="M177" s="85">
        <v>0</v>
      </c>
      <c r="N177" s="85">
        <v>483453</v>
      </c>
      <c r="O177" s="85">
        <v>124496</v>
      </c>
      <c r="P177" s="85"/>
      <c r="Q177" s="85"/>
      <c r="R177" s="85"/>
      <c r="S177" s="87">
        <v>0</v>
      </c>
      <c r="T177" s="85"/>
      <c r="U177" s="85"/>
      <c r="V177" s="85"/>
      <c r="W177" s="87">
        <v>0</v>
      </c>
      <c r="X177" s="85"/>
      <c r="Y177" s="88">
        <v>7756367</v>
      </c>
      <c r="Z177" s="88">
        <v>43592006</v>
      </c>
      <c r="AA177" s="179"/>
      <c r="AB177" s="85">
        <v>3472946</v>
      </c>
      <c r="AC177" s="85">
        <v>47064952</v>
      </c>
    </row>
    <row r="178" spans="1:32" s="82" customFormat="1" ht="10.199999999999999">
      <c r="A178" s="46" t="s">
        <v>189</v>
      </c>
      <c r="B178" s="47" t="s">
        <v>191</v>
      </c>
      <c r="C178" s="70">
        <f t="shared" ref="C178:AB178" si="0">SUM(C4:C177)</f>
        <v>3695411024.1900001</v>
      </c>
      <c r="D178" s="70">
        <f t="shared" si="0"/>
        <v>293505928.33999997</v>
      </c>
      <c r="E178" s="70">
        <f t="shared" si="0"/>
        <v>372284962.94</v>
      </c>
      <c r="F178" s="70">
        <f t="shared" si="0"/>
        <v>148430087</v>
      </c>
      <c r="G178" s="70">
        <f t="shared" si="0"/>
        <v>370809715</v>
      </c>
      <c r="H178" s="70">
        <f t="shared" si="0"/>
        <v>180109586</v>
      </c>
      <c r="I178" s="70">
        <f t="shared" si="0"/>
        <v>582095915</v>
      </c>
      <c r="J178" s="70">
        <f t="shared" si="0"/>
        <v>428693114</v>
      </c>
      <c r="K178" s="70">
        <f t="shared" si="0"/>
        <v>949874</v>
      </c>
      <c r="L178" s="70">
        <f t="shared" si="0"/>
        <v>400700392</v>
      </c>
      <c r="M178" s="70">
        <f t="shared" si="0"/>
        <v>14198</v>
      </c>
      <c r="N178" s="70">
        <f t="shared" si="0"/>
        <v>64253612.130000003</v>
      </c>
      <c r="O178" s="70">
        <f t="shared" si="0"/>
        <v>537219</v>
      </c>
      <c r="P178" s="70">
        <f t="shared" si="0"/>
        <v>0</v>
      </c>
      <c r="Q178" s="70">
        <f t="shared" si="0"/>
        <v>486704</v>
      </c>
      <c r="R178" s="70">
        <f t="shared" si="0"/>
        <v>1750211</v>
      </c>
      <c r="S178" s="70">
        <f t="shared" si="0"/>
        <v>1550197</v>
      </c>
      <c r="T178" s="70">
        <f t="shared" si="0"/>
        <v>442094</v>
      </c>
      <c r="U178" s="70">
        <f t="shared" si="0"/>
        <v>367060</v>
      </c>
      <c r="V178" s="70">
        <f t="shared" si="0"/>
        <v>780652</v>
      </c>
      <c r="W178" s="70">
        <f t="shared" si="0"/>
        <v>1576941.37</v>
      </c>
      <c r="X178" s="70">
        <f t="shared" si="0"/>
        <v>0</v>
      </c>
      <c r="Y178" s="70">
        <f t="shared" si="0"/>
        <v>763477337.37</v>
      </c>
      <c r="Z178" s="70">
        <f t="shared" si="0"/>
        <v>7308226825.0999985</v>
      </c>
      <c r="AA178" s="70">
        <f t="shared" si="0"/>
        <v>333212.49</v>
      </c>
      <c r="AB178" s="70">
        <f t="shared" si="0"/>
        <v>571441345</v>
      </c>
      <c r="AC178" s="70">
        <f>SUM(AC4:AC177)</f>
        <v>7880001391.1999998</v>
      </c>
    </row>
    <row r="179" spans="1:32" s="64" customFormat="1" ht="10.199999999999999">
      <c r="A179" s="39"/>
      <c r="B179" s="39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9"/>
      <c r="R179" s="89"/>
      <c r="S179" s="90"/>
      <c r="T179" s="89"/>
      <c r="U179" s="89"/>
      <c r="V179" s="89"/>
      <c r="W179" s="91"/>
      <c r="X179" s="89"/>
      <c r="Z179" s="64" t="s">
        <v>191</v>
      </c>
      <c r="AA179" s="83"/>
      <c r="AB179" s="82"/>
      <c r="AC179" s="82"/>
    </row>
    <row r="180" spans="1:32" s="64" customFormat="1" ht="10.199999999999999">
      <c r="A180" s="39"/>
      <c r="B180" s="39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90"/>
      <c r="T180" s="89"/>
      <c r="U180" s="89"/>
      <c r="V180" s="89"/>
      <c r="W180" s="91"/>
      <c r="X180" s="89"/>
      <c r="AA180" s="83"/>
      <c r="AB180" s="82"/>
      <c r="AC180" s="82"/>
    </row>
    <row r="181" spans="1:32" s="82" customFormat="1" ht="409.6">
      <c r="A181" s="39"/>
      <c r="B181" s="39"/>
      <c r="S181" s="92"/>
      <c r="W181" s="93"/>
      <c r="X181" s="174"/>
      <c r="Y181" s="174"/>
      <c r="Z181" s="174"/>
      <c r="AA181" s="180"/>
      <c r="AB181" s="174"/>
      <c r="AC181" s="175"/>
      <c r="AD181" s="167"/>
      <c r="AE181" s="165"/>
      <c r="AF181" s="176"/>
    </row>
    <row r="182" spans="1:32" s="82" customFormat="1" ht="409.6">
      <c r="A182" s="39" t="s">
        <v>195</v>
      </c>
      <c r="B182" s="39"/>
      <c r="S182" s="92"/>
      <c r="W182" s="93"/>
      <c r="X182" s="174"/>
      <c r="Y182" s="174"/>
      <c r="Z182" s="174"/>
      <c r="AA182" s="180"/>
      <c r="AB182" s="174"/>
      <c r="AC182" s="175"/>
      <c r="AD182" s="167"/>
      <c r="AE182" s="165"/>
      <c r="AF182" s="176"/>
    </row>
    <row r="183" spans="1:32" s="82" customFormat="1" ht="409.6">
      <c r="A183" s="39" t="s">
        <v>196</v>
      </c>
      <c r="B183" s="39"/>
      <c r="S183" s="92"/>
      <c r="W183" s="93"/>
      <c r="X183" s="174"/>
      <c r="Y183" s="174"/>
      <c r="Z183" s="174"/>
      <c r="AA183" s="180"/>
      <c r="AB183" s="174"/>
      <c r="AC183" s="175"/>
      <c r="AD183" s="78"/>
      <c r="AE183" s="165"/>
      <c r="AF183" s="176"/>
    </row>
    <row r="184" spans="1:32" s="82" customFormat="1" ht="409.6">
      <c r="A184" s="39" t="s">
        <v>197</v>
      </c>
      <c r="B184" s="39"/>
      <c r="S184" s="92"/>
      <c r="W184" s="93"/>
      <c r="X184" s="174"/>
      <c r="Y184" s="174"/>
      <c r="Z184" s="174"/>
      <c r="AA184" s="180"/>
      <c r="AB184" s="174"/>
      <c r="AC184" s="175"/>
      <c r="AD184" s="63"/>
      <c r="AE184" s="165"/>
      <c r="AF184" s="176"/>
    </row>
    <row r="185" spans="1:32" s="82" customFormat="1" ht="10.199999999999999">
      <c r="A185" s="39" t="s">
        <v>305</v>
      </c>
      <c r="B185" s="39"/>
      <c r="S185" s="92"/>
      <c r="W185" s="93"/>
      <c r="Y185" s="64"/>
      <c r="Z185" s="64"/>
      <c r="AA185" s="83"/>
      <c r="AD185" s="167"/>
    </row>
    <row r="186" spans="1:32" s="59" customFormat="1" ht="10.199999999999999">
      <c r="A186" s="192" t="s">
        <v>293</v>
      </c>
      <c r="B186" s="193"/>
      <c r="C186" s="193"/>
      <c r="D186" s="193"/>
      <c r="E186" s="193"/>
      <c r="F186" s="193"/>
      <c r="G186" s="193"/>
      <c r="H186" s="58"/>
      <c r="I186" s="58"/>
      <c r="J186" s="58"/>
      <c r="K186" s="58"/>
      <c r="L186" s="58"/>
      <c r="M186" s="58"/>
      <c r="N186" s="58"/>
      <c r="O186" s="58"/>
      <c r="P186" s="58"/>
      <c r="U186" s="60"/>
      <c r="AA186" s="180"/>
      <c r="AB186" s="60"/>
      <c r="AD186" s="181"/>
    </row>
    <row r="187" spans="1:32" ht="409.6">
      <c r="A187" s="17"/>
      <c r="B187" s="18"/>
      <c r="Z187" s="182"/>
    </row>
    <row r="188" spans="1:32" ht="409.6">
      <c r="A188" s="39" t="s">
        <v>303</v>
      </c>
    </row>
    <row r="189" spans="1:32" ht="409.6">
      <c r="A189" s="39" t="s">
        <v>304</v>
      </c>
      <c r="X189" s="174"/>
      <c r="Y189" s="174"/>
      <c r="Z189" s="185"/>
      <c r="AA189" s="180"/>
      <c r="AB189" s="174"/>
      <c r="AC189" s="175"/>
    </row>
    <row r="190" spans="1:32" ht="409.6">
      <c r="X190" s="174"/>
      <c r="Y190" s="174"/>
      <c r="Z190" s="183"/>
      <c r="AA190" s="180"/>
      <c r="AB190" s="174"/>
      <c r="AC190" s="175"/>
    </row>
    <row r="191" spans="1:32" ht="409.6">
      <c r="X191" s="174"/>
      <c r="Y191" s="174"/>
      <c r="Z191" s="174"/>
      <c r="AA191" s="180"/>
      <c r="AB191" s="174"/>
      <c r="AC191" s="175"/>
    </row>
    <row r="192" spans="1:32" ht="409.6">
      <c r="X192" s="174"/>
      <c r="Y192" s="174"/>
      <c r="Z192" s="174"/>
      <c r="AA192" s="180"/>
      <c r="AB192" s="174"/>
      <c r="AC192" s="175"/>
    </row>
    <row r="193" spans="24:29" ht="409.6">
      <c r="X193" s="174"/>
      <c r="Y193" s="174"/>
      <c r="Z193" s="174"/>
      <c r="AA193" s="180"/>
      <c r="AB193" s="174"/>
      <c r="AC193" s="175"/>
    </row>
    <row r="194" spans="24:29" ht="409.6">
      <c r="X194" s="174"/>
      <c r="Y194" s="174"/>
      <c r="Z194" s="174"/>
      <c r="AA194" s="180"/>
      <c r="AB194" s="174"/>
      <c r="AC194" s="175"/>
    </row>
    <row r="195" spans="24:29" ht="409.6">
      <c r="X195" s="174"/>
      <c r="Y195" s="174"/>
      <c r="Z195" s="174"/>
      <c r="AA195" s="180"/>
      <c r="AB195" s="174"/>
      <c r="AC195" s="1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9"/>
  <sheetViews>
    <sheetView workbookViewId="0">
      <pane xSplit="2" ySplit="3" topLeftCell="C178" activePane="bottomRight" state="frozen"/>
      <selection pane="topRight" activeCell="C1" sqref="C1"/>
      <selection pane="bottomLeft" activeCell="A4" sqref="A4"/>
      <selection pane="bottomRight" activeCell="A186" sqref="A186:G186"/>
    </sheetView>
  </sheetViews>
  <sheetFormatPr defaultColWidth="9.109375" defaultRowHeight="13.2"/>
  <cols>
    <col min="1" max="1" width="30.109375" style="5" bestFit="1" customWidth="1"/>
    <col min="2" max="2" width="7.33203125" style="5" bestFit="1" customWidth="1"/>
    <col min="3" max="3" width="17" style="9" bestFit="1" customWidth="1"/>
    <col min="4" max="5" width="15.44140625" style="17" customWidth="1"/>
    <col min="6" max="6" width="12.33203125" style="17" customWidth="1"/>
    <col min="7" max="7" width="13.44140625" style="17" customWidth="1"/>
    <col min="8" max="8" width="12.6640625" style="17" customWidth="1"/>
    <col min="9" max="9" width="12.33203125" style="17" customWidth="1"/>
    <col min="10" max="10" width="15.5546875" style="17" customWidth="1"/>
    <col min="11" max="11" width="12.33203125" style="17" customWidth="1"/>
    <col min="12" max="12" width="8.88671875" style="17" customWidth="1"/>
    <col min="13" max="13" width="12.33203125" style="17" customWidth="1"/>
    <col min="14" max="14" width="10.33203125" style="17" customWidth="1"/>
    <col min="15" max="15" width="11.33203125" style="17" customWidth="1"/>
    <col min="16" max="16" width="9.88671875" style="17" customWidth="1"/>
    <col min="17" max="17" width="10" style="17" customWidth="1"/>
    <col min="18" max="18" width="10.33203125" style="17" customWidth="1"/>
    <col min="19" max="19" width="12.6640625" style="17" customWidth="1"/>
    <col min="20" max="20" width="11.5546875" style="16" customWidth="1"/>
    <col min="21" max="21" width="11.33203125" style="17" customWidth="1"/>
    <col min="22" max="22" width="11.6640625" style="17" customWidth="1"/>
    <col min="23" max="23" width="12" style="17" customWidth="1"/>
    <col min="24" max="24" width="12.33203125" style="20" customWidth="1"/>
    <col min="25" max="25" width="9.88671875" style="17" customWidth="1"/>
    <col min="26" max="26" width="12.33203125" style="19" customWidth="1"/>
    <col min="27" max="27" width="15" style="19" customWidth="1"/>
    <col min="28" max="28" width="13.5546875" style="19" bestFit="1" customWidth="1"/>
    <col min="29" max="29" width="13.5546875" style="17" customWidth="1"/>
    <col min="30" max="30" width="9.109375" style="166"/>
    <col min="31" max="16384" width="9.109375" style="17"/>
  </cols>
  <sheetData>
    <row r="1" spans="1:30">
      <c r="A1" s="25" t="s">
        <v>270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30">
      <c r="A2" s="124" t="s">
        <v>0</v>
      </c>
      <c r="B2" s="124"/>
      <c r="C2" s="26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30" s="77" customFormat="1" ht="51">
      <c r="A3" s="27" t="s">
        <v>1</v>
      </c>
      <c r="B3" s="28" t="s">
        <v>2</v>
      </c>
      <c r="C3" s="29" t="s">
        <v>193</v>
      </c>
      <c r="D3" s="125" t="s">
        <v>289</v>
      </c>
      <c r="E3" s="125" t="s">
        <v>275</v>
      </c>
      <c r="F3" s="125" t="s">
        <v>276</v>
      </c>
      <c r="G3" s="126" t="s">
        <v>277</v>
      </c>
      <c r="H3" s="126" t="s">
        <v>278</v>
      </c>
      <c r="I3" s="126" t="s">
        <v>279</v>
      </c>
      <c r="J3" s="125" t="s">
        <v>280</v>
      </c>
      <c r="K3" s="125" t="s">
        <v>281</v>
      </c>
      <c r="L3" s="126" t="s">
        <v>282</v>
      </c>
      <c r="M3" s="126" t="s">
        <v>283</v>
      </c>
      <c r="N3" s="126" t="s">
        <v>284</v>
      </c>
      <c r="O3" s="126" t="s">
        <v>285</v>
      </c>
      <c r="P3" s="126" t="s">
        <v>286</v>
      </c>
      <c r="Q3" s="126" t="s">
        <v>202</v>
      </c>
      <c r="R3" s="126" t="s">
        <v>203</v>
      </c>
      <c r="S3" s="126" t="s">
        <v>204</v>
      </c>
      <c r="T3" s="127" t="s">
        <v>287</v>
      </c>
      <c r="U3" s="126" t="s">
        <v>205</v>
      </c>
      <c r="V3" s="126" t="s">
        <v>206</v>
      </c>
      <c r="W3" s="126" t="s">
        <v>207</v>
      </c>
      <c r="X3" s="128" t="s">
        <v>208</v>
      </c>
      <c r="Y3" s="126" t="s">
        <v>209</v>
      </c>
      <c r="Z3" s="126" t="s">
        <v>288</v>
      </c>
      <c r="AA3" s="129" t="s">
        <v>210</v>
      </c>
      <c r="AB3" s="129" t="s">
        <v>317</v>
      </c>
      <c r="AC3" s="126" t="s">
        <v>211</v>
      </c>
      <c r="AD3" s="130" t="s">
        <v>212</v>
      </c>
    </row>
    <row r="4" spans="1:30" s="82" customFormat="1" ht="10.199999999999999">
      <c r="A4" s="32" t="s">
        <v>14</v>
      </c>
      <c r="B4" s="33" t="s">
        <v>15</v>
      </c>
      <c r="C4" s="37">
        <v>2419.2460000000001</v>
      </c>
      <c r="D4" s="78">
        <v>6332.4064605253043</v>
      </c>
      <c r="E4" s="78">
        <v>309.59150082298368</v>
      </c>
      <c r="F4" s="78">
        <v>318.24295668981159</v>
      </c>
      <c r="G4" s="63">
        <v>282.45246659496388</v>
      </c>
      <c r="H4" s="63">
        <v>460.49223601072396</v>
      </c>
      <c r="I4" s="63">
        <v>139.40583140366874</v>
      </c>
      <c r="J4" s="78">
        <v>779.70284956552575</v>
      </c>
      <c r="K4" s="78">
        <v>738.81945035767342</v>
      </c>
      <c r="L4" s="79">
        <v>0</v>
      </c>
      <c r="M4" s="63">
        <v>682.19395629878068</v>
      </c>
      <c r="N4" s="63">
        <v>0</v>
      </c>
      <c r="O4" s="63">
        <v>92.024953229229268</v>
      </c>
      <c r="P4" s="63">
        <v>0</v>
      </c>
      <c r="Q4" s="63">
        <v>0</v>
      </c>
      <c r="R4" s="63">
        <v>0</v>
      </c>
      <c r="S4" s="63">
        <v>0</v>
      </c>
      <c r="T4" s="80">
        <v>0</v>
      </c>
      <c r="U4" s="63">
        <v>0</v>
      </c>
      <c r="V4" s="63">
        <v>0</v>
      </c>
      <c r="W4" s="63">
        <v>0</v>
      </c>
      <c r="X4" s="80">
        <v>0</v>
      </c>
      <c r="Y4" s="63">
        <v>0</v>
      </c>
      <c r="Z4" s="81">
        <v>4994.6313851505802</v>
      </c>
      <c r="AA4" s="81">
        <v>15129.964046649246</v>
      </c>
      <c r="AB4" s="81">
        <f>'2013 Expenditures'!AA4/C4</f>
        <v>0</v>
      </c>
      <c r="AC4" s="63">
        <v>779.5205613649872</v>
      </c>
      <c r="AD4" s="170">
        <v>15909.484608014232</v>
      </c>
    </row>
    <row r="5" spans="1:30" s="82" customFormat="1" ht="10.199999999999999">
      <c r="A5" s="32" t="s">
        <v>16</v>
      </c>
      <c r="B5" s="33" t="s">
        <v>15</v>
      </c>
      <c r="C5" s="37">
        <v>2723.6149999999998</v>
      </c>
      <c r="D5" s="78">
        <v>5526.4532615659709</v>
      </c>
      <c r="E5" s="78">
        <v>354.4575867000292</v>
      </c>
      <c r="F5" s="78">
        <v>404.94783587254443</v>
      </c>
      <c r="G5" s="63">
        <v>226.09583219361033</v>
      </c>
      <c r="H5" s="63">
        <v>506.20370353372266</v>
      </c>
      <c r="I5" s="63">
        <v>195.5522348055801</v>
      </c>
      <c r="J5" s="78">
        <v>810.7261856025907</v>
      </c>
      <c r="K5" s="78">
        <v>581.04247479911817</v>
      </c>
      <c r="L5" s="79">
        <v>0</v>
      </c>
      <c r="M5" s="63">
        <v>702.43665128882026</v>
      </c>
      <c r="N5" s="63">
        <v>0</v>
      </c>
      <c r="O5" s="63">
        <v>88.447890028509917</v>
      </c>
      <c r="P5" s="63">
        <v>0</v>
      </c>
      <c r="Q5" s="63">
        <v>0</v>
      </c>
      <c r="R5" s="63">
        <v>0</v>
      </c>
      <c r="S5" s="63">
        <v>0</v>
      </c>
      <c r="T5" s="80">
        <v>0</v>
      </c>
      <c r="U5" s="63">
        <v>0</v>
      </c>
      <c r="V5" s="63">
        <v>0</v>
      </c>
      <c r="W5" s="63">
        <v>0</v>
      </c>
      <c r="X5" s="80">
        <v>0</v>
      </c>
      <c r="Y5" s="63">
        <v>0</v>
      </c>
      <c r="Z5" s="81">
        <v>628.29805240461667</v>
      </c>
      <c r="AA5" s="81">
        <v>10024.661708795113</v>
      </c>
      <c r="AB5" s="81">
        <f>'2013 Expenditures'!AA5/C5</f>
        <v>0</v>
      </c>
      <c r="AC5" s="63">
        <v>1282.1992095064832</v>
      </c>
      <c r="AD5" s="170">
        <v>11306.860918301596</v>
      </c>
    </row>
    <row r="6" spans="1:30" s="82" customFormat="1" ht="10.199999999999999">
      <c r="A6" s="32" t="s">
        <v>17</v>
      </c>
      <c r="B6" s="33" t="s">
        <v>15</v>
      </c>
      <c r="C6" s="37">
        <v>366.25900000000001</v>
      </c>
      <c r="D6" s="78">
        <v>10143.038123295264</v>
      </c>
      <c r="E6" s="78">
        <v>236.21262549179679</v>
      </c>
      <c r="F6" s="78">
        <v>2518.1797580400753</v>
      </c>
      <c r="G6" s="63">
        <v>1002.7357689503875</v>
      </c>
      <c r="H6" s="63">
        <v>1071.1545654850802</v>
      </c>
      <c r="I6" s="63">
        <v>1451.4428314389543</v>
      </c>
      <c r="J6" s="78">
        <v>1677.4413734543041</v>
      </c>
      <c r="K6" s="78">
        <v>0</v>
      </c>
      <c r="L6" s="79">
        <v>0</v>
      </c>
      <c r="M6" s="63">
        <v>613.80061650362177</v>
      </c>
      <c r="N6" s="63">
        <v>0</v>
      </c>
      <c r="O6" s="63">
        <v>0</v>
      </c>
      <c r="P6" s="63">
        <v>0</v>
      </c>
      <c r="Q6" s="63">
        <v>0</v>
      </c>
      <c r="R6" s="63">
        <v>0</v>
      </c>
      <c r="S6" s="63">
        <v>0</v>
      </c>
      <c r="T6" s="80">
        <v>0</v>
      </c>
      <c r="U6" s="63">
        <v>0</v>
      </c>
      <c r="V6" s="63">
        <v>0</v>
      </c>
      <c r="W6" s="63">
        <v>0</v>
      </c>
      <c r="X6" s="80">
        <v>0</v>
      </c>
      <c r="Y6" s="63">
        <v>0</v>
      </c>
      <c r="Z6" s="81">
        <v>616.49543082900345</v>
      </c>
      <c r="AA6" s="81">
        <v>19330.501093488489</v>
      </c>
      <c r="AB6" s="81">
        <f>'2013 Expenditures'!AA6/C6</f>
        <v>0</v>
      </c>
      <c r="AC6" s="63">
        <v>616.49543082900345</v>
      </c>
      <c r="AD6" s="170">
        <v>19946.996524317492</v>
      </c>
    </row>
    <row r="7" spans="1:30" s="82" customFormat="1" ht="10.199999999999999">
      <c r="A7" s="32" t="s">
        <v>18</v>
      </c>
      <c r="B7" s="33" t="s">
        <v>15</v>
      </c>
      <c r="C7" s="37">
        <v>3538.2640000000001</v>
      </c>
      <c r="D7" s="78">
        <v>5690.1785734473178</v>
      </c>
      <c r="E7" s="78">
        <v>151.62181227856371</v>
      </c>
      <c r="F7" s="78">
        <v>492.33041966342813</v>
      </c>
      <c r="G7" s="63">
        <v>287.55570528372107</v>
      </c>
      <c r="H7" s="63">
        <v>467.95971131605779</v>
      </c>
      <c r="I7" s="63">
        <v>92.096293549605107</v>
      </c>
      <c r="J7" s="78">
        <v>648.05820029257279</v>
      </c>
      <c r="K7" s="78">
        <v>673.35619953740024</v>
      </c>
      <c r="L7" s="79">
        <v>0</v>
      </c>
      <c r="M7" s="63">
        <v>568.26200645288191</v>
      </c>
      <c r="N7" s="63">
        <v>0</v>
      </c>
      <c r="O7" s="63">
        <v>76.67093241205292</v>
      </c>
      <c r="P7" s="63">
        <v>0</v>
      </c>
      <c r="Q7" s="63">
        <v>0</v>
      </c>
      <c r="R7" s="63">
        <v>0</v>
      </c>
      <c r="S7" s="63">
        <v>0</v>
      </c>
      <c r="T7" s="80">
        <v>0</v>
      </c>
      <c r="U7" s="63">
        <v>0</v>
      </c>
      <c r="V7" s="63">
        <v>0</v>
      </c>
      <c r="W7" s="63">
        <v>0</v>
      </c>
      <c r="X7" s="80">
        <v>0</v>
      </c>
      <c r="Y7" s="63">
        <v>0</v>
      </c>
      <c r="Z7" s="81">
        <v>3366.8386530795892</v>
      </c>
      <c r="AA7" s="81">
        <v>12514.92850731319</v>
      </c>
      <c r="AB7" s="81">
        <f>'2013 Expenditures'!AA7/C7</f>
        <v>0</v>
      </c>
      <c r="AC7" s="63">
        <v>1193.8933895266152</v>
      </c>
      <c r="AD7" s="170">
        <v>13708.821896839805</v>
      </c>
    </row>
    <row r="8" spans="1:30" s="82" customFormat="1" ht="10.199999999999999">
      <c r="A8" s="32" t="s">
        <v>19</v>
      </c>
      <c r="B8" s="33" t="s">
        <v>15</v>
      </c>
      <c r="C8" s="37">
        <v>2902.2260000000001</v>
      </c>
      <c r="D8" s="78">
        <v>5784.3200357243022</v>
      </c>
      <c r="E8" s="78">
        <v>318.70226508893518</v>
      </c>
      <c r="F8" s="78">
        <v>1687.4085615661909</v>
      </c>
      <c r="G8" s="63">
        <v>232.78717784211153</v>
      </c>
      <c r="H8" s="63">
        <v>427.47670236570133</v>
      </c>
      <c r="I8" s="63">
        <v>123.43525280250401</v>
      </c>
      <c r="J8" s="78">
        <v>896.58662006335828</v>
      </c>
      <c r="K8" s="78">
        <v>278.77911644372284</v>
      </c>
      <c r="L8" s="79">
        <v>0</v>
      </c>
      <c r="M8" s="63">
        <v>674.33721564068401</v>
      </c>
      <c r="N8" s="63">
        <v>0</v>
      </c>
      <c r="O8" s="63">
        <v>83.605825321666885</v>
      </c>
      <c r="P8" s="63">
        <v>0</v>
      </c>
      <c r="Q8" s="63">
        <v>0</v>
      </c>
      <c r="R8" s="63">
        <v>0</v>
      </c>
      <c r="S8" s="63">
        <v>0</v>
      </c>
      <c r="T8" s="80">
        <v>6.7668748057525496</v>
      </c>
      <c r="U8" s="63">
        <v>0</v>
      </c>
      <c r="V8" s="63">
        <v>0</v>
      </c>
      <c r="W8" s="63">
        <v>0</v>
      </c>
      <c r="X8" s="80">
        <v>0</v>
      </c>
      <c r="Y8" s="63">
        <v>0</v>
      </c>
      <c r="Z8" s="81">
        <v>544.24500366270581</v>
      </c>
      <c r="AA8" s="81">
        <v>11058.450651327636</v>
      </c>
      <c r="AB8" s="81">
        <f>'2013 Expenditures'!AA8/C8</f>
        <v>0</v>
      </c>
      <c r="AC8" s="63">
        <v>794.60800089310749</v>
      </c>
      <c r="AD8" s="170">
        <v>11853.058652220743</v>
      </c>
    </row>
    <row r="9" spans="1:30" s="82" customFormat="1" ht="10.199999999999999">
      <c r="A9" s="32" t="s">
        <v>20</v>
      </c>
      <c r="B9" s="33" t="s">
        <v>15</v>
      </c>
      <c r="C9" s="37">
        <v>272.70600000000002</v>
      </c>
      <c r="D9" s="78">
        <v>6226.5150015034505</v>
      </c>
      <c r="E9" s="78">
        <v>286.52468225854949</v>
      </c>
      <c r="F9" s="78">
        <v>0</v>
      </c>
      <c r="G9" s="63">
        <v>1495.1046181602164</v>
      </c>
      <c r="H9" s="63">
        <v>588.97860699801242</v>
      </c>
      <c r="I9" s="63">
        <v>311.52596569199062</v>
      </c>
      <c r="J9" s="78">
        <v>527.7955013824411</v>
      </c>
      <c r="K9" s="78">
        <v>462.73275982193275</v>
      </c>
      <c r="L9" s="79">
        <v>0</v>
      </c>
      <c r="M9" s="63">
        <v>850.42133286396336</v>
      </c>
      <c r="N9" s="63">
        <v>0</v>
      </c>
      <c r="O9" s="63">
        <v>132.12030538381993</v>
      </c>
      <c r="P9" s="63">
        <v>0</v>
      </c>
      <c r="Q9" s="63">
        <v>0</v>
      </c>
      <c r="R9" s="63">
        <v>0</v>
      </c>
      <c r="S9" s="63">
        <v>0</v>
      </c>
      <c r="T9" s="80">
        <v>0</v>
      </c>
      <c r="U9" s="63">
        <v>0</v>
      </c>
      <c r="V9" s="63">
        <v>0</v>
      </c>
      <c r="W9" s="63">
        <v>0</v>
      </c>
      <c r="X9" s="80">
        <v>0</v>
      </c>
      <c r="Y9" s="63">
        <v>0</v>
      </c>
      <c r="Z9" s="81">
        <v>1474.0049723878462</v>
      </c>
      <c r="AA9" s="81">
        <v>12355.723746452222</v>
      </c>
      <c r="AB9" s="81">
        <f>'2013 Expenditures'!AA9/C9</f>
        <v>0</v>
      </c>
      <c r="AC9" s="63">
        <v>417.14520399257805</v>
      </c>
      <c r="AD9" s="170">
        <v>12772.868950444801</v>
      </c>
    </row>
    <row r="10" spans="1:30" s="82" customFormat="1" ht="10.199999999999999">
      <c r="A10" s="32" t="s">
        <v>21</v>
      </c>
      <c r="B10" s="33" t="s">
        <v>15</v>
      </c>
      <c r="C10" s="37">
        <v>1246.4390000000001</v>
      </c>
      <c r="D10" s="78">
        <v>5088.6838425306005</v>
      </c>
      <c r="E10" s="78">
        <v>390.59753425558728</v>
      </c>
      <c r="F10" s="78">
        <v>350.07007964288664</v>
      </c>
      <c r="G10" s="63">
        <v>618.39608677199601</v>
      </c>
      <c r="H10" s="63">
        <v>723.34707113625291</v>
      </c>
      <c r="I10" s="63">
        <v>444.38436217095256</v>
      </c>
      <c r="J10" s="78">
        <v>1123.6338079922082</v>
      </c>
      <c r="K10" s="78">
        <v>668.46993715697272</v>
      </c>
      <c r="L10" s="79">
        <v>0</v>
      </c>
      <c r="M10" s="63">
        <v>821.82280881776001</v>
      </c>
      <c r="N10" s="63">
        <v>0</v>
      </c>
      <c r="O10" s="63">
        <v>75.321776677398574</v>
      </c>
      <c r="P10" s="63">
        <v>0</v>
      </c>
      <c r="Q10" s="63">
        <v>0</v>
      </c>
      <c r="R10" s="63">
        <v>0</v>
      </c>
      <c r="S10" s="63">
        <v>0</v>
      </c>
      <c r="T10" s="80">
        <v>0</v>
      </c>
      <c r="U10" s="63">
        <v>0</v>
      </c>
      <c r="V10" s="63">
        <v>0</v>
      </c>
      <c r="W10" s="63">
        <v>0</v>
      </c>
      <c r="X10" s="80">
        <v>0</v>
      </c>
      <c r="Y10" s="63">
        <v>0</v>
      </c>
      <c r="Z10" s="81">
        <v>1464.9252791352003</v>
      </c>
      <c r="AA10" s="81">
        <v>11769.652586287815</v>
      </c>
      <c r="AB10" s="81">
        <f>'2013 Expenditures'!AA10/C10</f>
        <v>0</v>
      </c>
      <c r="AC10" s="63">
        <v>642.75588295937462</v>
      </c>
      <c r="AD10" s="170">
        <v>12412.40846924719</v>
      </c>
    </row>
    <row r="11" spans="1:30" s="82" customFormat="1" ht="10.199999999999999">
      <c r="A11" s="32" t="s">
        <v>22</v>
      </c>
      <c r="B11" s="33" t="s">
        <v>15</v>
      </c>
      <c r="C11" s="37">
        <v>597.37099999999998</v>
      </c>
      <c r="D11" s="78">
        <v>5177.8425802390811</v>
      </c>
      <c r="E11" s="78">
        <v>356.29617105617785</v>
      </c>
      <c r="F11" s="78">
        <v>427.81119270938831</v>
      </c>
      <c r="G11" s="63">
        <v>535.21848231668434</v>
      </c>
      <c r="H11" s="63">
        <v>348.26431145803866</v>
      </c>
      <c r="I11" s="63">
        <v>788.35932778792414</v>
      </c>
      <c r="J11" s="78">
        <v>1165.4549685204004</v>
      </c>
      <c r="K11" s="78">
        <v>260.85129676532677</v>
      </c>
      <c r="L11" s="79">
        <v>0</v>
      </c>
      <c r="M11" s="63">
        <v>697.75231807369289</v>
      </c>
      <c r="N11" s="63">
        <v>0</v>
      </c>
      <c r="O11" s="63">
        <v>117.01271069402432</v>
      </c>
      <c r="P11" s="63">
        <v>0</v>
      </c>
      <c r="Q11" s="63">
        <v>0</v>
      </c>
      <c r="R11" s="63">
        <v>0</v>
      </c>
      <c r="S11" s="63">
        <v>0</v>
      </c>
      <c r="T11" s="80">
        <v>111.40145738577868</v>
      </c>
      <c r="U11" s="63">
        <v>0</v>
      </c>
      <c r="V11" s="63">
        <v>0</v>
      </c>
      <c r="W11" s="63">
        <v>0</v>
      </c>
      <c r="X11" s="80">
        <v>0</v>
      </c>
      <c r="Y11" s="63">
        <v>0</v>
      </c>
      <c r="Z11" s="81">
        <v>486.65737037787238</v>
      </c>
      <c r="AA11" s="81">
        <v>10472.922187384389</v>
      </c>
      <c r="AB11" s="81">
        <f>'2013 Expenditures'!AA11/C11</f>
        <v>0</v>
      </c>
      <c r="AC11" s="63">
        <v>513.21875350494088</v>
      </c>
      <c r="AD11" s="170">
        <v>10986.140940889331</v>
      </c>
    </row>
    <row r="12" spans="1:30" s="82" customFormat="1" ht="10.199999999999999">
      <c r="A12" s="32" t="s">
        <v>23</v>
      </c>
      <c r="B12" s="33" t="s">
        <v>15</v>
      </c>
      <c r="C12" s="37">
        <v>2330.8690000000001</v>
      </c>
      <c r="D12" s="78">
        <v>6383.1622454972794</v>
      </c>
      <c r="E12" s="78">
        <v>620.16784298045059</v>
      </c>
      <c r="F12" s="78">
        <v>333.67555190789358</v>
      </c>
      <c r="G12" s="63">
        <v>350.51347802042926</v>
      </c>
      <c r="H12" s="63">
        <v>605.24594046254845</v>
      </c>
      <c r="I12" s="63">
        <v>252.54014704387075</v>
      </c>
      <c r="J12" s="78">
        <v>776.52111723138444</v>
      </c>
      <c r="K12" s="78">
        <v>395.62111813233605</v>
      </c>
      <c r="L12" s="79">
        <v>35.340467439397067</v>
      </c>
      <c r="M12" s="63">
        <v>670.03293621391845</v>
      </c>
      <c r="N12" s="63">
        <v>0</v>
      </c>
      <c r="O12" s="63">
        <v>104.37223198729744</v>
      </c>
      <c r="P12" s="63">
        <v>0</v>
      </c>
      <c r="Q12" s="63">
        <v>0</v>
      </c>
      <c r="R12" s="63">
        <v>0</v>
      </c>
      <c r="S12" s="63">
        <v>0</v>
      </c>
      <c r="T12" s="80">
        <v>0</v>
      </c>
      <c r="U12" s="63">
        <v>0</v>
      </c>
      <c r="V12" s="63">
        <v>0</v>
      </c>
      <c r="W12" s="63">
        <v>0</v>
      </c>
      <c r="X12" s="80">
        <v>0</v>
      </c>
      <c r="Y12" s="63">
        <v>0</v>
      </c>
      <c r="Z12" s="81">
        <v>891.93601184794159</v>
      </c>
      <c r="AA12" s="81">
        <v>11419.129088764748</v>
      </c>
      <c r="AB12" s="81">
        <f>'2013 Expenditures'!AA12/C12</f>
        <v>0</v>
      </c>
      <c r="AC12" s="63">
        <v>1051.6940248465271</v>
      </c>
      <c r="AD12" s="170">
        <v>12470.823113611275</v>
      </c>
    </row>
    <row r="13" spans="1:30" s="82" customFormat="1" ht="10.199999999999999">
      <c r="A13" s="32" t="s">
        <v>24</v>
      </c>
      <c r="B13" s="33" t="s">
        <v>15</v>
      </c>
      <c r="C13" s="37">
        <v>4412.7290000000003</v>
      </c>
      <c r="D13" s="78">
        <v>6232.9939137436259</v>
      </c>
      <c r="E13" s="78">
        <v>291.00268790582879</v>
      </c>
      <c r="F13" s="78">
        <v>221.36686843900904</v>
      </c>
      <c r="G13" s="63">
        <v>395.79928883010939</v>
      </c>
      <c r="H13" s="63">
        <v>474.76833496913133</v>
      </c>
      <c r="I13" s="63">
        <v>162.74305537457658</v>
      </c>
      <c r="J13" s="78">
        <v>930.87837481068971</v>
      </c>
      <c r="K13" s="78">
        <v>740.24713504953502</v>
      </c>
      <c r="L13" s="79">
        <v>0</v>
      </c>
      <c r="M13" s="63">
        <v>870.24310806306028</v>
      </c>
      <c r="N13" s="63">
        <v>0</v>
      </c>
      <c r="O13" s="63">
        <v>75.103411063765748</v>
      </c>
      <c r="P13" s="63">
        <v>0</v>
      </c>
      <c r="Q13" s="63">
        <v>0</v>
      </c>
      <c r="R13" s="63">
        <v>4.532342684085064</v>
      </c>
      <c r="S13" s="63">
        <v>0</v>
      </c>
      <c r="T13" s="80">
        <v>0</v>
      </c>
      <c r="U13" s="63">
        <v>0</v>
      </c>
      <c r="V13" s="63">
        <v>0</v>
      </c>
      <c r="W13" s="63">
        <v>0</v>
      </c>
      <c r="X13" s="80">
        <v>0</v>
      </c>
      <c r="Y13" s="63">
        <v>0</v>
      </c>
      <c r="Z13" s="81">
        <v>1338.9403700068597</v>
      </c>
      <c r="AA13" s="81">
        <v>11738.618890940277</v>
      </c>
      <c r="AB13" s="81">
        <f>'2013 Expenditures'!AA13/C13</f>
        <v>0</v>
      </c>
      <c r="AC13" s="63">
        <v>1186.2595686252203</v>
      </c>
      <c r="AD13" s="170">
        <v>12924.878459565498</v>
      </c>
    </row>
    <row r="14" spans="1:30" s="82" customFormat="1" ht="10.199999999999999">
      <c r="A14" s="32" t="s">
        <v>25</v>
      </c>
      <c r="B14" s="33" t="s">
        <v>15</v>
      </c>
      <c r="C14" s="37">
        <v>1938.4159999999999</v>
      </c>
      <c r="D14" s="78">
        <v>5386.4485229176817</v>
      </c>
      <c r="E14" s="78">
        <v>541.36263836039325</v>
      </c>
      <c r="F14" s="78">
        <v>397.06595488274962</v>
      </c>
      <c r="G14" s="63">
        <v>440.90896897260444</v>
      </c>
      <c r="H14" s="63">
        <v>528.53773390232027</v>
      </c>
      <c r="I14" s="63">
        <v>309.1323018382019</v>
      </c>
      <c r="J14" s="78">
        <v>816.73128987792097</v>
      </c>
      <c r="K14" s="78">
        <v>659.34247344223331</v>
      </c>
      <c r="L14" s="79">
        <v>0</v>
      </c>
      <c r="M14" s="63">
        <v>709.89715313947056</v>
      </c>
      <c r="N14" s="63">
        <v>0</v>
      </c>
      <c r="O14" s="63">
        <v>171.39458196795735</v>
      </c>
      <c r="P14" s="63">
        <v>0</v>
      </c>
      <c r="Q14" s="63">
        <v>0</v>
      </c>
      <c r="R14" s="63">
        <v>0</v>
      </c>
      <c r="S14" s="63">
        <v>0</v>
      </c>
      <c r="T14" s="80">
        <v>0</v>
      </c>
      <c r="U14" s="63">
        <v>0</v>
      </c>
      <c r="V14" s="63">
        <v>0</v>
      </c>
      <c r="W14" s="63">
        <v>0</v>
      </c>
      <c r="X14" s="80">
        <v>0</v>
      </c>
      <c r="Y14" s="63">
        <v>0</v>
      </c>
      <c r="Z14" s="81">
        <v>746.88199024358039</v>
      </c>
      <c r="AA14" s="81">
        <v>10707.703609545113</v>
      </c>
      <c r="AB14" s="81">
        <f>'2013 Expenditures'!AA14/C14</f>
        <v>0</v>
      </c>
      <c r="AC14" s="63">
        <v>471.80739325304785</v>
      </c>
      <c r="AD14" s="170">
        <v>11179.511002798161</v>
      </c>
    </row>
    <row r="15" spans="1:30" s="82" customFormat="1" ht="10.199999999999999">
      <c r="A15" s="32" t="s">
        <v>26</v>
      </c>
      <c r="B15" s="33" t="s">
        <v>15</v>
      </c>
      <c r="C15" s="37">
        <v>1165.883</v>
      </c>
      <c r="D15" s="78">
        <v>5532.8176154897192</v>
      </c>
      <c r="E15" s="78">
        <v>339.79653189899841</v>
      </c>
      <c r="F15" s="78">
        <v>245.76479801146425</v>
      </c>
      <c r="G15" s="63">
        <v>300.65624080632449</v>
      </c>
      <c r="H15" s="63">
        <v>493.0589089985873</v>
      </c>
      <c r="I15" s="63">
        <v>424.75788736948732</v>
      </c>
      <c r="J15" s="78">
        <v>991.10545397780049</v>
      </c>
      <c r="K15" s="78">
        <v>83.944958456380263</v>
      </c>
      <c r="L15" s="79">
        <v>0</v>
      </c>
      <c r="M15" s="63">
        <v>348.87034119204071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80">
        <v>0</v>
      </c>
      <c r="U15" s="63">
        <v>0</v>
      </c>
      <c r="V15" s="63">
        <v>0</v>
      </c>
      <c r="W15" s="63">
        <v>0</v>
      </c>
      <c r="X15" s="80">
        <v>0</v>
      </c>
      <c r="Y15" s="63">
        <v>0</v>
      </c>
      <c r="Z15" s="81">
        <v>1229.4612752737623</v>
      </c>
      <c r="AA15" s="81">
        <v>9990.2340114745639</v>
      </c>
      <c r="AB15" s="81">
        <f>'2013 Expenditures'!AA15/C15</f>
        <v>0</v>
      </c>
      <c r="AC15" s="63">
        <v>773.70542327146029</v>
      </c>
      <c r="AD15" s="170">
        <v>10763.939434746026</v>
      </c>
    </row>
    <row r="16" spans="1:30" s="82" customFormat="1" ht="10.199999999999999">
      <c r="A16" s="32" t="s">
        <v>27</v>
      </c>
      <c r="B16" s="33" t="s">
        <v>15</v>
      </c>
      <c r="C16" s="37">
        <v>2687.76</v>
      </c>
      <c r="D16" s="78">
        <v>5728.5457034854298</v>
      </c>
      <c r="E16" s="78">
        <v>577.50989671696868</v>
      </c>
      <c r="F16" s="78">
        <v>824.08101913861356</v>
      </c>
      <c r="G16" s="63">
        <v>371.35644551596863</v>
      </c>
      <c r="H16" s="63">
        <v>556.61963865821349</v>
      </c>
      <c r="I16" s="63">
        <v>125.6447748310861</v>
      </c>
      <c r="J16" s="78">
        <v>1112.5725511206356</v>
      </c>
      <c r="K16" s="78">
        <v>711.94823942613914</v>
      </c>
      <c r="L16" s="79">
        <v>0</v>
      </c>
      <c r="M16" s="63">
        <v>850.63919397565257</v>
      </c>
      <c r="N16" s="63">
        <v>0</v>
      </c>
      <c r="O16" s="63">
        <v>151.49083251480786</v>
      </c>
      <c r="P16" s="63">
        <v>0</v>
      </c>
      <c r="Q16" s="63">
        <v>0</v>
      </c>
      <c r="R16" s="63">
        <v>0</v>
      </c>
      <c r="S16" s="63">
        <v>0</v>
      </c>
      <c r="T16" s="80">
        <v>0</v>
      </c>
      <c r="U16" s="63">
        <v>0</v>
      </c>
      <c r="V16" s="63">
        <v>0</v>
      </c>
      <c r="W16" s="63">
        <v>0</v>
      </c>
      <c r="X16" s="80">
        <v>0</v>
      </c>
      <c r="Y16" s="63">
        <v>0</v>
      </c>
      <c r="Z16" s="81">
        <v>694.82022204363477</v>
      </c>
      <c r="AA16" s="81">
        <v>11705.228517427151</v>
      </c>
      <c r="AB16" s="81">
        <f>'2013 Expenditures'!AA16/C16</f>
        <v>0</v>
      </c>
      <c r="AC16" s="63">
        <v>508.86351459951777</v>
      </c>
      <c r="AD16" s="170">
        <v>12214.092032026669</v>
      </c>
    </row>
    <row r="17" spans="1:30" s="82" customFormat="1" ht="10.199999999999999">
      <c r="A17" s="32" t="s">
        <v>28</v>
      </c>
      <c r="B17" s="33" t="s">
        <v>15</v>
      </c>
      <c r="C17" s="37">
        <v>716.54300000000001</v>
      </c>
      <c r="D17" s="78">
        <v>5425.59204402248</v>
      </c>
      <c r="E17" s="78">
        <v>307.65774001002035</v>
      </c>
      <c r="F17" s="78">
        <v>794.68643193779019</v>
      </c>
      <c r="G17" s="63">
        <v>779.45636200479248</v>
      </c>
      <c r="H17" s="63">
        <v>741.36653348089362</v>
      </c>
      <c r="I17" s="63">
        <v>509.14878800016186</v>
      </c>
      <c r="J17" s="78">
        <v>917.53181595521835</v>
      </c>
      <c r="K17" s="78">
        <v>82.429107534369876</v>
      </c>
      <c r="L17" s="79">
        <v>0</v>
      </c>
      <c r="M17" s="63">
        <v>584.63623257780762</v>
      </c>
      <c r="N17" s="63">
        <v>0</v>
      </c>
      <c r="O17" s="63">
        <v>175.62239809753217</v>
      </c>
      <c r="P17" s="63">
        <v>0</v>
      </c>
      <c r="Q17" s="63">
        <v>0</v>
      </c>
      <c r="R17" s="63">
        <v>0</v>
      </c>
      <c r="S17" s="63">
        <v>0</v>
      </c>
      <c r="T17" s="80">
        <v>0</v>
      </c>
      <c r="U17" s="63">
        <v>0</v>
      </c>
      <c r="V17" s="63">
        <v>0</v>
      </c>
      <c r="W17" s="63">
        <v>0</v>
      </c>
      <c r="X17" s="80">
        <v>0</v>
      </c>
      <c r="Y17" s="63">
        <v>0</v>
      </c>
      <c r="Z17" s="81">
        <v>613.80963877952888</v>
      </c>
      <c r="AA17" s="81">
        <v>10931.937092400596</v>
      </c>
      <c r="AB17" s="81">
        <f>'2013 Expenditures'!AA17/C17</f>
        <v>0</v>
      </c>
      <c r="AC17" s="63">
        <v>52.23692088262672</v>
      </c>
      <c r="AD17" s="170">
        <v>10984.174013283222</v>
      </c>
    </row>
    <row r="18" spans="1:30" s="82" customFormat="1" ht="10.199999999999999">
      <c r="A18" s="32" t="s">
        <v>29</v>
      </c>
      <c r="B18" s="33" t="s">
        <v>15</v>
      </c>
      <c r="C18" s="37">
        <v>1030.5350000000001</v>
      </c>
      <c r="D18" s="78">
        <v>6853.877840150989</v>
      </c>
      <c r="E18" s="78">
        <v>387.5472448776606</v>
      </c>
      <c r="F18" s="78">
        <v>628.98979656197992</v>
      </c>
      <c r="G18" s="63">
        <v>701.90920250161321</v>
      </c>
      <c r="H18" s="63">
        <v>455.6429427433323</v>
      </c>
      <c r="I18" s="63">
        <v>241.19510739567309</v>
      </c>
      <c r="J18" s="78">
        <v>918.5500735055092</v>
      </c>
      <c r="K18" s="78">
        <v>279.14820942520146</v>
      </c>
      <c r="L18" s="79">
        <v>0</v>
      </c>
      <c r="M18" s="63">
        <v>640.15681175311852</v>
      </c>
      <c r="N18" s="63">
        <v>0</v>
      </c>
      <c r="O18" s="63">
        <v>76.307937139446977</v>
      </c>
      <c r="P18" s="63">
        <v>0</v>
      </c>
      <c r="Q18" s="63">
        <v>0</v>
      </c>
      <c r="R18" s="63">
        <v>0</v>
      </c>
      <c r="S18" s="63">
        <v>125.4290247298733</v>
      </c>
      <c r="T18" s="80">
        <v>0</v>
      </c>
      <c r="U18" s="63">
        <v>0</v>
      </c>
      <c r="V18" s="63">
        <v>0</v>
      </c>
      <c r="W18" s="63">
        <v>0</v>
      </c>
      <c r="X18" s="80">
        <v>0</v>
      </c>
      <c r="Y18" s="63">
        <v>0</v>
      </c>
      <c r="Z18" s="81">
        <v>882.51151101127073</v>
      </c>
      <c r="AA18" s="81">
        <v>12191.265701795668</v>
      </c>
      <c r="AB18" s="81">
        <f>'2013 Expenditures'!AA18/C18</f>
        <v>0</v>
      </c>
      <c r="AC18" s="63">
        <v>887.89803354568255</v>
      </c>
      <c r="AD18" s="170">
        <v>13079.163735341352</v>
      </c>
    </row>
    <row r="19" spans="1:30" s="82" customFormat="1" ht="10.199999999999999">
      <c r="A19" s="32" t="s">
        <v>30</v>
      </c>
      <c r="B19" s="33" t="s">
        <v>15</v>
      </c>
      <c r="C19" s="37">
        <v>18663.565999999999</v>
      </c>
      <c r="D19" s="78">
        <v>5287.1337663981258</v>
      </c>
      <c r="E19" s="78">
        <v>470.19921059030202</v>
      </c>
      <c r="F19" s="78">
        <v>311.00032008888337</v>
      </c>
      <c r="G19" s="63">
        <v>270.12763798729571</v>
      </c>
      <c r="H19" s="63">
        <v>576.10067658024195</v>
      </c>
      <c r="I19" s="63">
        <v>205.76951907261454</v>
      </c>
      <c r="J19" s="78">
        <v>774.1868836855723</v>
      </c>
      <c r="K19" s="78">
        <v>651.35446248589369</v>
      </c>
      <c r="L19" s="79">
        <v>0</v>
      </c>
      <c r="M19" s="63">
        <v>470.74369389001009</v>
      </c>
      <c r="N19" s="63">
        <v>0</v>
      </c>
      <c r="O19" s="63">
        <v>47.048082879766923</v>
      </c>
      <c r="P19" s="63">
        <v>0</v>
      </c>
      <c r="Q19" s="63">
        <v>0</v>
      </c>
      <c r="R19" s="63">
        <v>0</v>
      </c>
      <c r="S19" s="63">
        <v>1.8158373378377959</v>
      </c>
      <c r="T19" s="80">
        <v>0.10957177208256987</v>
      </c>
      <c r="U19" s="63">
        <v>0</v>
      </c>
      <c r="V19" s="63">
        <v>0</v>
      </c>
      <c r="W19" s="63">
        <v>0</v>
      </c>
      <c r="X19" s="80">
        <v>0</v>
      </c>
      <c r="Y19" s="63">
        <v>0</v>
      </c>
      <c r="Z19" s="81">
        <v>1692.5538774315692</v>
      </c>
      <c r="AA19" s="81">
        <v>10758.143540200195</v>
      </c>
      <c r="AB19" s="81">
        <f>'2013 Expenditures'!AA19/C19</f>
        <v>0</v>
      </c>
      <c r="AC19" s="63">
        <v>1234.3829148191724</v>
      </c>
      <c r="AD19" s="170">
        <v>11992.526455019368</v>
      </c>
    </row>
    <row r="20" spans="1:30" s="82" customFormat="1" ht="10.199999999999999">
      <c r="A20" s="32" t="s">
        <v>31</v>
      </c>
      <c r="B20" s="33" t="s">
        <v>15</v>
      </c>
      <c r="C20" s="37">
        <v>2512.6990000000001</v>
      </c>
      <c r="D20" s="78">
        <v>6331.4563344037624</v>
      </c>
      <c r="E20" s="78">
        <v>357.97761689720892</v>
      </c>
      <c r="F20" s="78">
        <v>471.88819671596161</v>
      </c>
      <c r="G20" s="63">
        <v>375.72148514406223</v>
      </c>
      <c r="H20" s="63">
        <v>561.28131543014103</v>
      </c>
      <c r="I20" s="63">
        <v>230.33717926420951</v>
      </c>
      <c r="J20" s="78">
        <v>958.63770391917217</v>
      </c>
      <c r="K20" s="78">
        <v>831.58985616661607</v>
      </c>
      <c r="L20" s="79">
        <v>0</v>
      </c>
      <c r="M20" s="63">
        <v>545.64076317935417</v>
      </c>
      <c r="N20" s="63">
        <v>0</v>
      </c>
      <c r="O20" s="63">
        <v>97.666294291516806</v>
      </c>
      <c r="P20" s="63">
        <v>0</v>
      </c>
      <c r="Q20" s="63">
        <v>0</v>
      </c>
      <c r="R20" s="63">
        <v>0</v>
      </c>
      <c r="S20" s="63">
        <v>0</v>
      </c>
      <c r="T20" s="80">
        <v>0</v>
      </c>
      <c r="U20" s="63">
        <v>0</v>
      </c>
      <c r="V20" s="63">
        <v>0</v>
      </c>
      <c r="W20" s="63">
        <v>0</v>
      </c>
      <c r="X20" s="80">
        <v>0</v>
      </c>
      <c r="Y20" s="63">
        <v>0</v>
      </c>
      <c r="Z20" s="81">
        <v>1514.5164621787169</v>
      </c>
      <c r="AA20" s="81">
        <v>12276.713207590721</v>
      </c>
      <c r="AB20" s="81">
        <f>'2013 Expenditures'!AA20/C20</f>
        <v>0</v>
      </c>
      <c r="AC20" s="63">
        <v>568.82061878482057</v>
      </c>
      <c r="AD20" s="170">
        <v>12845.533826375542</v>
      </c>
    </row>
    <row r="21" spans="1:30" s="82" customFormat="1" ht="10.199999999999999">
      <c r="A21" s="32" t="s">
        <v>32</v>
      </c>
      <c r="B21" s="33" t="s">
        <v>15</v>
      </c>
      <c r="C21" s="37">
        <v>3774.2139999999999</v>
      </c>
      <c r="D21" s="78">
        <v>6343.2301401033437</v>
      </c>
      <c r="E21" s="78">
        <v>286.2113807007234</v>
      </c>
      <c r="F21" s="78">
        <v>406.88869258605899</v>
      </c>
      <c r="G21" s="63">
        <v>199.51624364702161</v>
      </c>
      <c r="H21" s="63">
        <v>452.15003706732051</v>
      </c>
      <c r="I21" s="63">
        <v>218.57133697241332</v>
      </c>
      <c r="J21" s="78">
        <v>1173.0948483578302</v>
      </c>
      <c r="K21" s="78">
        <v>421.12927353880838</v>
      </c>
      <c r="L21" s="79">
        <v>0</v>
      </c>
      <c r="M21" s="63">
        <v>696.33412413816495</v>
      </c>
      <c r="N21" s="63">
        <v>0</v>
      </c>
      <c r="O21" s="63">
        <v>115.07084653917346</v>
      </c>
      <c r="P21" s="63">
        <v>0</v>
      </c>
      <c r="Q21" s="63">
        <v>0</v>
      </c>
      <c r="R21" s="63">
        <v>0</v>
      </c>
      <c r="S21" s="63">
        <v>0</v>
      </c>
      <c r="T21" s="80">
        <v>0</v>
      </c>
      <c r="U21" s="63">
        <v>0</v>
      </c>
      <c r="V21" s="63">
        <v>0</v>
      </c>
      <c r="W21" s="63">
        <v>0</v>
      </c>
      <c r="X21" s="80">
        <v>0</v>
      </c>
      <c r="Y21" s="63">
        <v>0</v>
      </c>
      <c r="Z21" s="81">
        <v>716.14619626762021</v>
      </c>
      <c r="AA21" s="81">
        <v>11028.343119918478</v>
      </c>
      <c r="AB21" s="81">
        <f>'2013 Expenditures'!AA21/C21</f>
        <v>0</v>
      </c>
      <c r="AC21" s="63">
        <v>1348.7894433119054</v>
      </c>
      <c r="AD21" s="170">
        <v>12377.132563230383</v>
      </c>
    </row>
    <row r="22" spans="1:30" s="82" customFormat="1" ht="10.199999999999999">
      <c r="A22" s="32" t="s">
        <v>33</v>
      </c>
      <c r="B22" s="33" t="s">
        <v>15</v>
      </c>
      <c r="C22" s="37">
        <v>3022.9430000000002</v>
      </c>
      <c r="D22" s="78">
        <v>6722.6017824351957</v>
      </c>
      <c r="E22" s="78">
        <v>559.64667544177973</v>
      </c>
      <c r="F22" s="78">
        <v>401.97615370187259</v>
      </c>
      <c r="G22" s="63">
        <v>266.10458748312487</v>
      </c>
      <c r="H22" s="63">
        <v>489.22424273299231</v>
      </c>
      <c r="I22" s="63">
        <v>172.88119557662847</v>
      </c>
      <c r="J22" s="78">
        <v>1115.3379339273019</v>
      </c>
      <c r="K22" s="78">
        <v>599.85947469072357</v>
      </c>
      <c r="L22" s="79">
        <v>0</v>
      </c>
      <c r="M22" s="63">
        <v>515.97466442470136</v>
      </c>
      <c r="N22" s="63">
        <v>0</v>
      </c>
      <c r="O22" s="63">
        <v>83.812364308556255</v>
      </c>
      <c r="P22" s="63">
        <v>0</v>
      </c>
      <c r="Q22" s="63">
        <v>0</v>
      </c>
      <c r="R22" s="63">
        <v>0</v>
      </c>
      <c r="S22" s="63">
        <v>0</v>
      </c>
      <c r="T22" s="80">
        <v>0</v>
      </c>
      <c r="U22" s="63">
        <v>0</v>
      </c>
      <c r="V22" s="63">
        <v>0</v>
      </c>
      <c r="W22" s="63">
        <v>0</v>
      </c>
      <c r="X22" s="80">
        <v>0</v>
      </c>
      <c r="Y22" s="63">
        <v>0</v>
      </c>
      <c r="Z22" s="81">
        <v>961.47892963909669</v>
      </c>
      <c r="AA22" s="81">
        <v>11888.898004361974</v>
      </c>
      <c r="AB22" s="81">
        <f>'2013 Expenditures'!AA22/C22</f>
        <v>0</v>
      </c>
      <c r="AC22" s="63">
        <v>1122.0254566493645</v>
      </c>
      <c r="AD22" s="170">
        <v>13010.923461011338</v>
      </c>
    </row>
    <row r="23" spans="1:30" s="82" customFormat="1" ht="10.199999999999999">
      <c r="A23" s="32" t="s">
        <v>34</v>
      </c>
      <c r="B23" s="33" t="s">
        <v>15</v>
      </c>
      <c r="C23" s="37">
        <v>2489.5360000000001</v>
      </c>
      <c r="D23" s="78">
        <v>5039.9287256741818</v>
      </c>
      <c r="E23" s="78">
        <v>386.6925402966657</v>
      </c>
      <c r="F23" s="78">
        <v>804.22697241574326</v>
      </c>
      <c r="G23" s="63">
        <v>316.24326782179492</v>
      </c>
      <c r="H23" s="63">
        <v>381.49920306434609</v>
      </c>
      <c r="I23" s="63">
        <v>400.4794467724106</v>
      </c>
      <c r="J23" s="78">
        <v>501.4890324944086</v>
      </c>
      <c r="K23" s="78">
        <v>557.94131918558321</v>
      </c>
      <c r="L23" s="79">
        <v>0</v>
      </c>
      <c r="M23" s="63">
        <v>603.35379765546668</v>
      </c>
      <c r="N23" s="63">
        <v>0</v>
      </c>
      <c r="O23" s="63">
        <v>377.78646301961487</v>
      </c>
      <c r="P23" s="63">
        <v>0</v>
      </c>
      <c r="Q23" s="63">
        <v>0</v>
      </c>
      <c r="R23" s="63">
        <v>0</v>
      </c>
      <c r="S23" s="63">
        <v>0</v>
      </c>
      <c r="T23" s="80">
        <v>0</v>
      </c>
      <c r="U23" s="63">
        <v>0</v>
      </c>
      <c r="V23" s="63">
        <v>0</v>
      </c>
      <c r="W23" s="63">
        <v>0</v>
      </c>
      <c r="X23" s="80">
        <v>0</v>
      </c>
      <c r="Y23" s="63">
        <v>0</v>
      </c>
      <c r="Z23" s="81">
        <v>2431.6491105169798</v>
      </c>
      <c r="AA23" s="81">
        <v>11801.289878917196</v>
      </c>
      <c r="AB23" s="81">
        <f>'2013 Expenditures'!AA23/C23</f>
        <v>0</v>
      </c>
      <c r="AC23" s="63">
        <v>513.43623872078967</v>
      </c>
      <c r="AD23" s="170">
        <v>12314.726117637985</v>
      </c>
    </row>
    <row r="24" spans="1:30" s="82" customFormat="1" ht="10.199999999999999">
      <c r="A24" s="32" t="s">
        <v>35</v>
      </c>
      <c r="B24" s="33" t="s">
        <v>15</v>
      </c>
      <c r="C24" s="37">
        <v>1140.116</v>
      </c>
      <c r="D24" s="78">
        <v>4727.5522841535421</v>
      </c>
      <c r="E24" s="78">
        <v>613.51388806051318</v>
      </c>
      <c r="F24" s="78">
        <v>323.26008932424418</v>
      </c>
      <c r="G24" s="63">
        <v>380.22797680236044</v>
      </c>
      <c r="H24" s="63">
        <v>504.32499850892367</v>
      </c>
      <c r="I24" s="63">
        <v>167.54786355072642</v>
      </c>
      <c r="J24" s="78">
        <v>777.06654410603835</v>
      </c>
      <c r="K24" s="78">
        <v>849.63284437723883</v>
      </c>
      <c r="L24" s="79">
        <v>0</v>
      </c>
      <c r="M24" s="63">
        <v>721.14767269295407</v>
      </c>
      <c r="N24" s="63">
        <v>0</v>
      </c>
      <c r="O24" s="63">
        <v>73.601282676499579</v>
      </c>
      <c r="P24" s="63">
        <v>0</v>
      </c>
      <c r="Q24" s="63">
        <v>0</v>
      </c>
      <c r="R24" s="63">
        <v>0</v>
      </c>
      <c r="S24" s="63">
        <v>0</v>
      </c>
      <c r="T24" s="80">
        <v>0</v>
      </c>
      <c r="U24" s="63">
        <v>0</v>
      </c>
      <c r="V24" s="63">
        <v>0</v>
      </c>
      <c r="W24" s="63">
        <v>0</v>
      </c>
      <c r="X24" s="80">
        <v>0</v>
      </c>
      <c r="Y24" s="63">
        <v>0</v>
      </c>
      <c r="Z24" s="81">
        <v>593.87816678302909</v>
      </c>
      <c r="AA24" s="81">
        <v>9731.7536110360707</v>
      </c>
      <c r="AB24" s="81">
        <f>'2013 Expenditures'!AA24/C24</f>
        <v>0</v>
      </c>
      <c r="AC24" s="63">
        <v>814.13119366801277</v>
      </c>
      <c r="AD24" s="170">
        <v>10545.884804704083</v>
      </c>
    </row>
    <row r="25" spans="1:30" s="82" customFormat="1" ht="10.199999999999999">
      <c r="A25" s="32" t="s">
        <v>36</v>
      </c>
      <c r="B25" s="33" t="s">
        <v>15</v>
      </c>
      <c r="C25" s="37">
        <v>1895.2449999999999</v>
      </c>
      <c r="D25" s="78">
        <v>6419.0972671079471</v>
      </c>
      <c r="E25" s="78">
        <v>572.87738524570705</v>
      </c>
      <c r="F25" s="78">
        <v>1452.7235265097654</v>
      </c>
      <c r="G25" s="63">
        <v>572.51806494674838</v>
      </c>
      <c r="H25" s="63">
        <v>573.4857498634741</v>
      </c>
      <c r="I25" s="63">
        <v>158.67394452959908</v>
      </c>
      <c r="J25" s="78">
        <v>1180.9766019696663</v>
      </c>
      <c r="K25" s="78">
        <v>1164.2484217080114</v>
      </c>
      <c r="L25" s="79">
        <v>0</v>
      </c>
      <c r="M25" s="63">
        <v>949.15538624293958</v>
      </c>
      <c r="N25" s="63">
        <v>0</v>
      </c>
      <c r="O25" s="63">
        <v>186.72994784315486</v>
      </c>
      <c r="P25" s="63">
        <v>0</v>
      </c>
      <c r="Q25" s="63">
        <v>0</v>
      </c>
      <c r="R25" s="63">
        <v>0</v>
      </c>
      <c r="S25" s="63">
        <v>0</v>
      </c>
      <c r="T25" s="80">
        <v>0</v>
      </c>
      <c r="U25" s="63">
        <v>0</v>
      </c>
      <c r="V25" s="63">
        <v>0</v>
      </c>
      <c r="W25" s="63">
        <v>0</v>
      </c>
      <c r="X25" s="80">
        <v>0</v>
      </c>
      <c r="Y25" s="63">
        <v>0</v>
      </c>
      <c r="Z25" s="81">
        <v>587.45861353017688</v>
      </c>
      <c r="AA25" s="81">
        <v>13817.94490949719</v>
      </c>
      <c r="AB25" s="81">
        <f>'2013 Expenditures'!AA25/C25</f>
        <v>0</v>
      </c>
      <c r="AC25" s="63">
        <v>640.98678534965143</v>
      </c>
      <c r="AD25" s="170">
        <v>14458.93169484684</v>
      </c>
    </row>
    <row r="26" spans="1:30" s="82" customFormat="1" ht="10.199999999999999">
      <c r="A26" s="32" t="s">
        <v>37</v>
      </c>
      <c r="B26" s="33" t="s">
        <v>15</v>
      </c>
      <c r="C26" s="37">
        <v>2553.529</v>
      </c>
      <c r="D26" s="78">
        <v>5559.3682311812399</v>
      </c>
      <c r="E26" s="78">
        <v>322.09698812897756</v>
      </c>
      <c r="F26" s="78">
        <v>383.28642439541511</v>
      </c>
      <c r="G26" s="63">
        <v>452.91477010834808</v>
      </c>
      <c r="H26" s="63">
        <v>655.2007045935253</v>
      </c>
      <c r="I26" s="63">
        <v>398.6134482905814</v>
      </c>
      <c r="J26" s="78">
        <v>879.76952679996975</v>
      </c>
      <c r="K26" s="78">
        <v>785.05942168661488</v>
      </c>
      <c r="L26" s="79">
        <v>0.23301086457212744</v>
      </c>
      <c r="M26" s="63">
        <v>772.56142381778318</v>
      </c>
      <c r="N26" s="63">
        <v>0</v>
      </c>
      <c r="O26" s="63">
        <v>140.83098331759695</v>
      </c>
      <c r="P26" s="63">
        <v>0</v>
      </c>
      <c r="Q26" s="63">
        <v>0</v>
      </c>
      <c r="R26" s="63">
        <v>0</v>
      </c>
      <c r="S26" s="63">
        <v>0</v>
      </c>
      <c r="T26" s="80">
        <v>0</v>
      </c>
      <c r="U26" s="63">
        <v>0</v>
      </c>
      <c r="V26" s="63">
        <v>0</v>
      </c>
      <c r="W26" s="63">
        <v>0</v>
      </c>
      <c r="X26" s="80">
        <v>0</v>
      </c>
      <c r="Y26" s="63">
        <v>0</v>
      </c>
      <c r="Z26" s="81">
        <v>1607.328524563457</v>
      </c>
      <c r="AA26" s="81">
        <v>11957.26345774808</v>
      </c>
      <c r="AB26" s="81">
        <f>'2013 Expenditures'!AA26/C26</f>
        <v>0</v>
      </c>
      <c r="AC26" s="63">
        <v>503.90381311510464</v>
      </c>
      <c r="AD26" s="170">
        <v>12461.167270863185</v>
      </c>
    </row>
    <row r="27" spans="1:30" s="82" customFormat="1" ht="10.199999999999999">
      <c r="A27" s="32" t="s">
        <v>38</v>
      </c>
      <c r="B27" s="33" t="s">
        <v>15</v>
      </c>
      <c r="C27" s="37">
        <v>12035.223</v>
      </c>
      <c r="D27" s="78">
        <v>5267.4429048801176</v>
      </c>
      <c r="E27" s="78">
        <v>279.41468138978399</v>
      </c>
      <c r="F27" s="78">
        <v>586.60948783416814</v>
      </c>
      <c r="G27" s="63">
        <v>169.03525593169317</v>
      </c>
      <c r="H27" s="63">
        <v>564.11169115852692</v>
      </c>
      <c r="I27" s="63">
        <v>94.542244875728514</v>
      </c>
      <c r="J27" s="78">
        <v>604.61895886765035</v>
      </c>
      <c r="K27" s="78">
        <v>605.71332994826935</v>
      </c>
      <c r="L27" s="79">
        <v>0</v>
      </c>
      <c r="M27" s="63">
        <v>494.36873749659645</v>
      </c>
      <c r="N27" s="63">
        <v>0</v>
      </c>
      <c r="O27" s="63">
        <v>60.045169084112523</v>
      </c>
      <c r="P27" s="63">
        <v>0</v>
      </c>
      <c r="Q27" s="63">
        <v>0</v>
      </c>
      <c r="R27" s="63">
        <v>0</v>
      </c>
      <c r="S27" s="63">
        <v>0</v>
      </c>
      <c r="T27" s="80">
        <v>0</v>
      </c>
      <c r="U27" s="63">
        <v>0</v>
      </c>
      <c r="V27" s="63">
        <v>0</v>
      </c>
      <c r="W27" s="63">
        <v>0</v>
      </c>
      <c r="X27" s="80">
        <v>0</v>
      </c>
      <c r="Y27" s="63">
        <v>0</v>
      </c>
      <c r="Z27" s="81">
        <v>2982.7682461720901</v>
      </c>
      <c r="AA27" s="81">
        <v>11708.670707638737</v>
      </c>
      <c r="AB27" s="81">
        <f>'2013 Expenditures'!AA27/C27</f>
        <v>0</v>
      </c>
      <c r="AC27" s="63">
        <v>1137.0218898312062</v>
      </c>
      <c r="AD27" s="170">
        <v>12845.692597469942</v>
      </c>
    </row>
    <row r="28" spans="1:30" s="82" customFormat="1" ht="10.199999999999999">
      <c r="A28" s="32" t="s">
        <v>39</v>
      </c>
      <c r="B28" s="33" t="s">
        <v>15</v>
      </c>
      <c r="C28" s="37">
        <v>430.00299999999999</v>
      </c>
      <c r="D28" s="78">
        <v>5654.1628779334096</v>
      </c>
      <c r="E28" s="78">
        <v>214.94036088120316</v>
      </c>
      <c r="F28" s="78">
        <v>414.46455024732387</v>
      </c>
      <c r="G28" s="63">
        <v>482.62453982879191</v>
      </c>
      <c r="H28" s="63">
        <v>516.87081252921496</v>
      </c>
      <c r="I28" s="63">
        <v>438.59228889100774</v>
      </c>
      <c r="J28" s="78">
        <v>425.98307453668929</v>
      </c>
      <c r="K28" s="78">
        <v>323.6535559054239</v>
      </c>
      <c r="L28" s="79">
        <v>0</v>
      </c>
      <c r="M28" s="63">
        <v>408.78319453585209</v>
      </c>
      <c r="N28" s="63">
        <v>0</v>
      </c>
      <c r="O28" s="63">
        <v>40.841575523891699</v>
      </c>
      <c r="P28" s="63">
        <v>0</v>
      </c>
      <c r="Q28" s="63">
        <v>0</v>
      </c>
      <c r="R28" s="63">
        <v>0</v>
      </c>
      <c r="S28" s="63">
        <v>0</v>
      </c>
      <c r="T28" s="80">
        <v>0</v>
      </c>
      <c r="U28" s="63">
        <v>0</v>
      </c>
      <c r="V28" s="63">
        <v>0</v>
      </c>
      <c r="W28" s="63">
        <v>0</v>
      </c>
      <c r="X28" s="80">
        <v>0</v>
      </c>
      <c r="Y28" s="63">
        <v>0</v>
      </c>
      <c r="Z28" s="81">
        <v>961.99031169549937</v>
      </c>
      <c r="AA28" s="81">
        <v>9882.9071425083075</v>
      </c>
      <c r="AB28" s="81">
        <f>'2013 Expenditures'!AA28/C28</f>
        <v>77.711736894858873</v>
      </c>
      <c r="AC28" s="63">
        <v>745.68316965230474</v>
      </c>
      <c r="AD28" s="170">
        <v>10628.590312160613</v>
      </c>
    </row>
    <row r="29" spans="1:30" s="82" customFormat="1" ht="10.199999999999999">
      <c r="A29" s="32" t="s">
        <v>40</v>
      </c>
      <c r="B29" s="33" t="s">
        <v>15</v>
      </c>
      <c r="C29" s="37">
        <v>2002.327</v>
      </c>
      <c r="D29" s="78">
        <v>5148.4407891418332</v>
      </c>
      <c r="E29" s="78">
        <v>327.45051133006746</v>
      </c>
      <c r="F29" s="78">
        <v>369.93358227702066</v>
      </c>
      <c r="G29" s="63">
        <v>289.02072438717551</v>
      </c>
      <c r="H29" s="63">
        <v>403.53948181291065</v>
      </c>
      <c r="I29" s="63">
        <v>183.5349570774404</v>
      </c>
      <c r="J29" s="78">
        <v>825.08601242454404</v>
      </c>
      <c r="K29" s="78">
        <v>717.21651858063149</v>
      </c>
      <c r="L29" s="79">
        <v>0</v>
      </c>
      <c r="M29" s="63">
        <v>568.6259037609741</v>
      </c>
      <c r="N29" s="63">
        <v>0</v>
      </c>
      <c r="O29" s="63">
        <v>78.546111599154386</v>
      </c>
      <c r="P29" s="63">
        <v>0</v>
      </c>
      <c r="Q29" s="63">
        <v>0</v>
      </c>
      <c r="R29" s="63">
        <v>0</v>
      </c>
      <c r="S29" s="63">
        <v>0</v>
      </c>
      <c r="T29" s="80">
        <v>0</v>
      </c>
      <c r="U29" s="63">
        <v>0</v>
      </c>
      <c r="V29" s="63">
        <v>0</v>
      </c>
      <c r="W29" s="63">
        <v>0</v>
      </c>
      <c r="X29" s="80">
        <v>0</v>
      </c>
      <c r="Y29" s="63">
        <v>0</v>
      </c>
      <c r="Z29" s="81">
        <v>1118.6983944180945</v>
      </c>
      <c r="AA29" s="81">
        <v>10030.092986809846</v>
      </c>
      <c r="AB29" s="81">
        <f>'2013 Expenditures'!AA29/C29</f>
        <v>0</v>
      </c>
      <c r="AC29" s="63">
        <v>680.73546428730174</v>
      </c>
      <c r="AD29" s="170">
        <v>10710.828451097148</v>
      </c>
    </row>
    <row r="30" spans="1:30" s="82" customFormat="1" ht="10.199999999999999">
      <c r="A30" s="32" t="s">
        <v>41</v>
      </c>
      <c r="B30" s="33" t="s">
        <v>15</v>
      </c>
      <c r="C30" s="37">
        <v>1883.979</v>
      </c>
      <c r="D30" s="78">
        <v>5155.1614959614726</v>
      </c>
      <c r="E30" s="78">
        <v>366.20471884240749</v>
      </c>
      <c r="F30" s="78">
        <v>229.57739974808635</v>
      </c>
      <c r="G30" s="63">
        <v>322.72758878947161</v>
      </c>
      <c r="H30" s="63">
        <v>524.67410730162067</v>
      </c>
      <c r="I30" s="63">
        <v>283.0281016932779</v>
      </c>
      <c r="J30" s="78">
        <v>834.93181187263758</v>
      </c>
      <c r="K30" s="78">
        <v>598.06239878469978</v>
      </c>
      <c r="L30" s="79">
        <v>0</v>
      </c>
      <c r="M30" s="63">
        <v>593.15098522860387</v>
      </c>
      <c r="N30" s="63">
        <v>0</v>
      </c>
      <c r="O30" s="63">
        <v>93.13957321180331</v>
      </c>
      <c r="P30" s="63">
        <v>0</v>
      </c>
      <c r="Q30" s="63">
        <v>0</v>
      </c>
      <c r="R30" s="63">
        <v>0</v>
      </c>
      <c r="S30" s="63">
        <v>0</v>
      </c>
      <c r="T30" s="80">
        <v>0</v>
      </c>
      <c r="U30" s="63">
        <v>0</v>
      </c>
      <c r="V30" s="63">
        <v>0</v>
      </c>
      <c r="W30" s="63">
        <v>0</v>
      </c>
      <c r="X30" s="80">
        <v>0</v>
      </c>
      <c r="Y30" s="63">
        <v>0</v>
      </c>
      <c r="Z30" s="81">
        <v>450.52731479491013</v>
      </c>
      <c r="AA30" s="81">
        <v>9451.1854962289926</v>
      </c>
      <c r="AB30" s="81">
        <f>'2013 Expenditures'!AA30/C30</f>
        <v>0</v>
      </c>
      <c r="AC30" s="63">
        <v>535.87115355319781</v>
      </c>
      <c r="AD30" s="170">
        <v>9987.0566497821892</v>
      </c>
    </row>
    <row r="31" spans="1:30" s="82" customFormat="1" ht="10.199999999999999">
      <c r="A31" s="32" t="s">
        <v>42</v>
      </c>
      <c r="B31" s="33" t="s">
        <v>15</v>
      </c>
      <c r="C31" s="37">
        <v>2987.5160000000001</v>
      </c>
      <c r="D31" s="78">
        <v>6072.7333343151968</v>
      </c>
      <c r="E31" s="78">
        <v>350.83895784993285</v>
      </c>
      <c r="F31" s="78">
        <v>435.98963151996509</v>
      </c>
      <c r="G31" s="63">
        <v>419.33633158784755</v>
      </c>
      <c r="H31" s="63">
        <v>401.96805640538827</v>
      </c>
      <c r="I31" s="63">
        <v>193.31210276363373</v>
      </c>
      <c r="J31" s="78">
        <v>835.69326490636365</v>
      </c>
      <c r="K31" s="78">
        <v>666.48446401625961</v>
      </c>
      <c r="L31" s="79">
        <v>0</v>
      </c>
      <c r="M31" s="63">
        <v>656.79280044023199</v>
      </c>
      <c r="N31" s="63">
        <v>0</v>
      </c>
      <c r="O31" s="63">
        <v>75.827208958880888</v>
      </c>
      <c r="P31" s="63">
        <v>0</v>
      </c>
      <c r="Q31" s="63">
        <v>0</v>
      </c>
      <c r="R31" s="63">
        <v>0</v>
      </c>
      <c r="S31" s="63">
        <v>0</v>
      </c>
      <c r="T31" s="80">
        <v>0</v>
      </c>
      <c r="U31" s="63">
        <v>0</v>
      </c>
      <c r="V31" s="63">
        <v>0</v>
      </c>
      <c r="W31" s="63">
        <v>0</v>
      </c>
      <c r="X31" s="80">
        <v>0</v>
      </c>
      <c r="Y31" s="63">
        <v>0</v>
      </c>
      <c r="Z31" s="81">
        <v>566.80901457933612</v>
      </c>
      <c r="AA31" s="81">
        <v>10675.785167343036</v>
      </c>
      <c r="AB31" s="81">
        <f>'2013 Expenditures'!AA31/C31</f>
        <v>0</v>
      </c>
      <c r="AC31" s="63">
        <v>476.10991874185777</v>
      </c>
      <c r="AD31" s="170">
        <v>11151.895086084895</v>
      </c>
    </row>
    <row r="32" spans="1:30" s="82" customFormat="1" ht="10.199999999999999">
      <c r="A32" s="32" t="s">
        <v>43</v>
      </c>
      <c r="B32" s="33" t="s">
        <v>15</v>
      </c>
      <c r="C32" s="37">
        <v>4620.5309999999999</v>
      </c>
      <c r="D32" s="78">
        <v>5266.8450877182731</v>
      </c>
      <c r="E32" s="78">
        <v>619.04833015945576</v>
      </c>
      <c r="F32" s="78">
        <v>456.33694482300842</v>
      </c>
      <c r="G32" s="63">
        <v>282.78178417155948</v>
      </c>
      <c r="H32" s="63">
        <v>555.7019312282506</v>
      </c>
      <c r="I32" s="63">
        <v>320.89688392957436</v>
      </c>
      <c r="J32" s="78">
        <v>981.68803542276851</v>
      </c>
      <c r="K32" s="78">
        <v>1030.6521047039832</v>
      </c>
      <c r="L32" s="79">
        <v>0</v>
      </c>
      <c r="M32" s="63">
        <v>585.87790018073679</v>
      </c>
      <c r="N32" s="63">
        <v>0</v>
      </c>
      <c r="O32" s="63">
        <v>74.286483523214102</v>
      </c>
      <c r="P32" s="63">
        <v>0</v>
      </c>
      <c r="Q32" s="63">
        <v>0</v>
      </c>
      <c r="R32" s="63">
        <v>0</v>
      </c>
      <c r="S32" s="63">
        <v>0</v>
      </c>
      <c r="T32" s="80">
        <v>0</v>
      </c>
      <c r="U32" s="63">
        <v>0</v>
      </c>
      <c r="V32" s="63">
        <v>62.361230776289567</v>
      </c>
      <c r="W32" s="63">
        <v>0</v>
      </c>
      <c r="X32" s="80">
        <v>0</v>
      </c>
      <c r="Y32" s="63">
        <v>0</v>
      </c>
      <c r="Z32" s="81">
        <v>4859.2492940746424</v>
      </c>
      <c r="AA32" s="81">
        <v>15095.726010711756</v>
      </c>
      <c r="AB32" s="81">
        <f>'2013 Expenditures'!AA32/C32</f>
        <v>0</v>
      </c>
      <c r="AC32" s="63">
        <v>1102.5492524560489</v>
      </c>
      <c r="AD32" s="170">
        <v>16198.275263167805</v>
      </c>
    </row>
    <row r="33" spans="1:30" s="82" customFormat="1" ht="10.199999999999999">
      <c r="A33" s="32" t="s">
        <v>44</v>
      </c>
      <c r="B33" s="33" t="s">
        <v>15</v>
      </c>
      <c r="C33" s="37">
        <v>1056.3019999999999</v>
      </c>
      <c r="D33" s="78">
        <v>6751.9194321320992</v>
      </c>
      <c r="E33" s="78">
        <v>387.73286427555757</v>
      </c>
      <c r="F33" s="78">
        <v>779.12093321796237</v>
      </c>
      <c r="G33" s="63">
        <v>363.46234315565061</v>
      </c>
      <c r="H33" s="63">
        <v>409.42268404301046</v>
      </c>
      <c r="I33" s="63">
        <v>194.95466258702533</v>
      </c>
      <c r="J33" s="78">
        <v>922.24098789929405</v>
      </c>
      <c r="K33" s="78">
        <v>431.7392185189463</v>
      </c>
      <c r="L33" s="79">
        <v>0</v>
      </c>
      <c r="M33" s="63">
        <v>794.32113164606346</v>
      </c>
      <c r="N33" s="63">
        <v>0</v>
      </c>
      <c r="O33" s="63">
        <v>78.068582659125894</v>
      </c>
      <c r="P33" s="63">
        <v>0</v>
      </c>
      <c r="Q33" s="63">
        <v>0</v>
      </c>
      <c r="R33" s="63">
        <v>0</v>
      </c>
      <c r="S33" s="63">
        <v>0</v>
      </c>
      <c r="T33" s="80">
        <v>0</v>
      </c>
      <c r="U33" s="63">
        <v>0</v>
      </c>
      <c r="V33" s="63">
        <v>0</v>
      </c>
      <c r="W33" s="63">
        <v>0</v>
      </c>
      <c r="X33" s="80">
        <v>0</v>
      </c>
      <c r="Y33" s="63">
        <v>0</v>
      </c>
      <c r="Z33" s="81">
        <v>934.47612519904351</v>
      </c>
      <c r="AA33" s="81">
        <v>12047.458965333779</v>
      </c>
      <c r="AB33" s="81">
        <f>'2013 Expenditures'!AA33/C33</f>
        <v>0</v>
      </c>
      <c r="AC33" s="63">
        <v>627.02711913827682</v>
      </c>
      <c r="AD33" s="170">
        <v>12674.486084472055</v>
      </c>
    </row>
    <row r="34" spans="1:30" s="82" customFormat="1" ht="10.199999999999999">
      <c r="A34" s="32" t="s">
        <v>45</v>
      </c>
      <c r="B34" s="33" t="s">
        <v>15</v>
      </c>
      <c r="C34" s="37">
        <v>737.26099999999997</v>
      </c>
      <c r="D34" s="78">
        <v>6111.8993138115266</v>
      </c>
      <c r="E34" s="78">
        <v>429.28081100180265</v>
      </c>
      <c r="F34" s="78">
        <v>409.8412909403861</v>
      </c>
      <c r="G34" s="63">
        <v>673.34363271622942</v>
      </c>
      <c r="H34" s="63">
        <v>517.01364916901889</v>
      </c>
      <c r="I34" s="63">
        <v>370.24337378486047</v>
      </c>
      <c r="J34" s="78">
        <v>803.90390919904894</v>
      </c>
      <c r="K34" s="78">
        <v>823.58215069018979</v>
      </c>
      <c r="L34" s="79">
        <v>0</v>
      </c>
      <c r="M34" s="63">
        <v>623.19585601299946</v>
      </c>
      <c r="N34" s="63">
        <v>0</v>
      </c>
      <c r="O34" s="63">
        <v>99.549548938571277</v>
      </c>
      <c r="P34" s="63">
        <v>0</v>
      </c>
      <c r="Q34" s="63">
        <v>0</v>
      </c>
      <c r="R34" s="63">
        <v>0</v>
      </c>
      <c r="S34" s="63">
        <v>0</v>
      </c>
      <c r="T34" s="80">
        <v>0</v>
      </c>
      <c r="U34" s="63">
        <v>5.9680357431086142E-2</v>
      </c>
      <c r="V34" s="63">
        <v>0</v>
      </c>
      <c r="W34" s="63">
        <v>0</v>
      </c>
      <c r="X34" s="80">
        <v>0</v>
      </c>
      <c r="Y34" s="63">
        <v>0</v>
      </c>
      <c r="Z34" s="81">
        <v>1204.2817943713285</v>
      </c>
      <c r="AA34" s="81">
        <v>12066.195010993393</v>
      </c>
      <c r="AB34" s="81">
        <f>'2013 Expenditures'!AA34/C34</f>
        <v>0</v>
      </c>
      <c r="AC34" s="63">
        <v>857.15913360397474</v>
      </c>
      <c r="AD34" s="170">
        <v>12923.354144597368</v>
      </c>
    </row>
    <row r="35" spans="1:30" s="82" customFormat="1" ht="10.199999999999999">
      <c r="A35" s="32" t="s">
        <v>46</v>
      </c>
      <c r="B35" s="33" t="s">
        <v>15</v>
      </c>
      <c r="C35" s="37">
        <v>1752.354</v>
      </c>
      <c r="D35" s="78">
        <v>7244.2759853317311</v>
      </c>
      <c r="E35" s="78">
        <v>469.24365738886092</v>
      </c>
      <c r="F35" s="78">
        <v>1017.8645410687566</v>
      </c>
      <c r="G35" s="63">
        <v>363.04707838712955</v>
      </c>
      <c r="H35" s="63">
        <v>793.77796951985727</v>
      </c>
      <c r="I35" s="63">
        <v>352.27071698983195</v>
      </c>
      <c r="J35" s="78">
        <v>1119.6710253750098</v>
      </c>
      <c r="K35" s="78">
        <v>852.44476857986456</v>
      </c>
      <c r="L35" s="79">
        <v>2.4258797023889009</v>
      </c>
      <c r="M35" s="63">
        <v>809.28967548794367</v>
      </c>
      <c r="N35" s="63">
        <v>0</v>
      </c>
      <c r="O35" s="63">
        <v>111.43809983599203</v>
      </c>
      <c r="P35" s="63">
        <v>0</v>
      </c>
      <c r="Q35" s="63">
        <v>0</v>
      </c>
      <c r="R35" s="63">
        <v>0</v>
      </c>
      <c r="S35" s="63">
        <v>0</v>
      </c>
      <c r="T35" s="80">
        <v>0</v>
      </c>
      <c r="U35" s="63">
        <v>0</v>
      </c>
      <c r="V35" s="63">
        <v>0</v>
      </c>
      <c r="W35" s="63">
        <v>0</v>
      </c>
      <c r="X35" s="80">
        <v>0</v>
      </c>
      <c r="Y35" s="63">
        <v>0</v>
      </c>
      <c r="Z35" s="81">
        <v>709.99613091875278</v>
      </c>
      <c r="AA35" s="81">
        <v>13845.745528586118</v>
      </c>
      <c r="AB35" s="81">
        <f>'2013 Expenditures'!AA35/C35</f>
        <v>126.99171514431444</v>
      </c>
      <c r="AC35" s="63">
        <v>406.11942564116612</v>
      </c>
      <c r="AD35" s="170">
        <v>14251.864954227283</v>
      </c>
    </row>
    <row r="36" spans="1:30" s="82" customFormat="1" ht="10.199999999999999">
      <c r="A36" s="32" t="s">
        <v>47</v>
      </c>
      <c r="B36" s="33" t="s">
        <v>15</v>
      </c>
      <c r="C36" s="37">
        <v>4322.7870000000003</v>
      </c>
      <c r="D36" s="78">
        <v>5964.9186971275703</v>
      </c>
      <c r="E36" s="78">
        <v>453.08871336940723</v>
      </c>
      <c r="F36" s="78">
        <v>314.50936629540155</v>
      </c>
      <c r="G36" s="63">
        <v>121.35365448262891</v>
      </c>
      <c r="H36" s="63">
        <v>484.58644851111097</v>
      </c>
      <c r="I36" s="63">
        <v>192.47328170460398</v>
      </c>
      <c r="J36" s="78">
        <v>913.13913917109494</v>
      </c>
      <c r="K36" s="78">
        <v>796.69181016783841</v>
      </c>
      <c r="L36" s="79">
        <v>0</v>
      </c>
      <c r="M36" s="63">
        <v>606.48142043547364</v>
      </c>
      <c r="N36" s="63">
        <v>0</v>
      </c>
      <c r="O36" s="63">
        <v>100.34012779255605</v>
      </c>
      <c r="P36" s="63">
        <v>0</v>
      </c>
      <c r="Q36" s="63">
        <v>0</v>
      </c>
      <c r="R36" s="63">
        <v>0</v>
      </c>
      <c r="S36" s="63">
        <v>0</v>
      </c>
      <c r="T36" s="80">
        <v>0</v>
      </c>
      <c r="U36" s="63">
        <v>0</v>
      </c>
      <c r="V36" s="63">
        <v>0</v>
      </c>
      <c r="W36" s="63">
        <v>0</v>
      </c>
      <c r="X36" s="80">
        <v>0</v>
      </c>
      <c r="Y36" s="63">
        <v>0</v>
      </c>
      <c r="Z36" s="81">
        <v>784.74141797872528</v>
      </c>
      <c r="AA36" s="81">
        <v>10732.324077036412</v>
      </c>
      <c r="AB36" s="81">
        <f>'2013 Expenditures'!AA36/C36</f>
        <v>0</v>
      </c>
      <c r="AC36" s="63">
        <v>898.52611289892377</v>
      </c>
      <c r="AD36" s="170">
        <v>11630.850189935334</v>
      </c>
    </row>
    <row r="37" spans="1:30" s="82" customFormat="1" ht="10.199999999999999">
      <c r="A37" s="32" t="s">
        <v>48</v>
      </c>
      <c r="B37" s="33" t="s">
        <v>15</v>
      </c>
      <c r="C37" s="37">
        <v>2100.0790000000002</v>
      </c>
      <c r="D37" s="78">
        <v>6264.2724392749033</v>
      </c>
      <c r="E37" s="78">
        <v>512.94117983180627</v>
      </c>
      <c r="F37" s="78">
        <v>292.00425317333298</v>
      </c>
      <c r="G37" s="63">
        <v>285.57735209008803</v>
      </c>
      <c r="H37" s="63">
        <v>485.63839741266872</v>
      </c>
      <c r="I37" s="63">
        <v>314.53578651088839</v>
      </c>
      <c r="J37" s="78">
        <v>922.96670744291043</v>
      </c>
      <c r="K37" s="78">
        <v>880.43783114825669</v>
      </c>
      <c r="L37" s="79">
        <v>0</v>
      </c>
      <c r="M37" s="63">
        <v>721.79379918564962</v>
      </c>
      <c r="N37" s="63">
        <v>0</v>
      </c>
      <c r="O37" s="63">
        <v>118.11174722474725</v>
      </c>
      <c r="P37" s="63">
        <v>0</v>
      </c>
      <c r="Q37" s="63">
        <v>0</v>
      </c>
      <c r="R37" s="63">
        <v>0</v>
      </c>
      <c r="S37" s="63">
        <v>0</v>
      </c>
      <c r="T37" s="80">
        <v>0</v>
      </c>
      <c r="U37" s="63">
        <v>0</v>
      </c>
      <c r="V37" s="63">
        <v>0</v>
      </c>
      <c r="W37" s="63">
        <v>0</v>
      </c>
      <c r="X37" s="80">
        <v>0</v>
      </c>
      <c r="Y37" s="63">
        <v>0</v>
      </c>
      <c r="Z37" s="81">
        <v>1063.0366762393223</v>
      </c>
      <c r="AA37" s="81">
        <v>11861.316169534573</v>
      </c>
      <c r="AB37" s="81">
        <f>'2013 Expenditures'!AA37/C37</f>
        <v>0</v>
      </c>
      <c r="AC37" s="63">
        <v>457.82039628033039</v>
      </c>
      <c r="AD37" s="170">
        <v>12319.136565814904</v>
      </c>
    </row>
    <row r="38" spans="1:30" s="82" customFormat="1" ht="10.199999999999999">
      <c r="A38" s="32" t="s">
        <v>49</v>
      </c>
      <c r="B38" s="33" t="s">
        <v>15</v>
      </c>
      <c r="C38" s="37">
        <v>672.87400000000002</v>
      </c>
      <c r="D38" s="78">
        <v>7151.3210497061855</v>
      </c>
      <c r="E38" s="78">
        <v>350.11755544128619</v>
      </c>
      <c r="F38" s="78">
        <v>824.20780116336789</v>
      </c>
      <c r="G38" s="63">
        <v>739.53667402812414</v>
      </c>
      <c r="H38" s="63">
        <v>967.53626979196702</v>
      </c>
      <c r="I38" s="63">
        <v>146.26809774192492</v>
      </c>
      <c r="J38" s="78">
        <v>781.12098253164777</v>
      </c>
      <c r="K38" s="78">
        <v>676.89493129471487</v>
      </c>
      <c r="L38" s="79">
        <v>0</v>
      </c>
      <c r="M38" s="63">
        <v>873.11889001506961</v>
      </c>
      <c r="N38" s="63">
        <v>0</v>
      </c>
      <c r="O38" s="63">
        <v>122.76592645874264</v>
      </c>
      <c r="P38" s="63">
        <v>0</v>
      </c>
      <c r="Q38" s="63">
        <v>0</v>
      </c>
      <c r="R38" s="63">
        <v>0</v>
      </c>
      <c r="S38" s="63">
        <v>0</v>
      </c>
      <c r="T38" s="80">
        <v>0</v>
      </c>
      <c r="U38" s="63">
        <v>0</v>
      </c>
      <c r="V38" s="63">
        <v>0</v>
      </c>
      <c r="W38" s="63">
        <v>0</v>
      </c>
      <c r="X38" s="80">
        <v>0</v>
      </c>
      <c r="Y38" s="63">
        <v>0</v>
      </c>
      <c r="Z38" s="81">
        <v>492.06537925376813</v>
      </c>
      <c r="AA38" s="81">
        <v>13124.953557426799</v>
      </c>
      <c r="AB38" s="81">
        <f>'2013 Expenditures'!AA38/C38</f>
        <v>0</v>
      </c>
      <c r="AC38" s="63">
        <v>490.86901856811227</v>
      </c>
      <c r="AD38" s="170">
        <v>13615.822575994911</v>
      </c>
    </row>
    <row r="39" spans="1:30" s="82" customFormat="1" ht="10.199999999999999">
      <c r="A39" s="32" t="s">
        <v>50</v>
      </c>
      <c r="B39" s="33" t="s">
        <v>15</v>
      </c>
      <c r="C39" s="37">
        <v>8460.7630000000008</v>
      </c>
      <c r="D39" s="78">
        <v>5872.9471561843766</v>
      </c>
      <c r="E39" s="78">
        <v>549.25495490182141</v>
      </c>
      <c r="F39" s="78">
        <v>299.96219017126469</v>
      </c>
      <c r="G39" s="63">
        <v>218.38101362725794</v>
      </c>
      <c r="H39" s="63">
        <v>449.58108388096906</v>
      </c>
      <c r="I39" s="63">
        <v>346.60845599859016</v>
      </c>
      <c r="J39" s="78">
        <v>998.19508004183535</v>
      </c>
      <c r="K39" s="78">
        <v>688.30742570144082</v>
      </c>
      <c r="L39" s="79">
        <v>0</v>
      </c>
      <c r="M39" s="63">
        <v>735.24231798006861</v>
      </c>
      <c r="N39" s="63">
        <v>0</v>
      </c>
      <c r="O39" s="63">
        <v>102.54725253502549</v>
      </c>
      <c r="P39" s="63">
        <v>0</v>
      </c>
      <c r="Q39" s="63">
        <v>0</v>
      </c>
      <c r="R39" s="63">
        <v>0</v>
      </c>
      <c r="S39" s="63">
        <v>0</v>
      </c>
      <c r="T39" s="80">
        <v>0</v>
      </c>
      <c r="U39" s="63">
        <v>0</v>
      </c>
      <c r="V39" s="63">
        <v>0</v>
      </c>
      <c r="W39" s="63">
        <v>0</v>
      </c>
      <c r="X39" s="80">
        <v>0</v>
      </c>
      <c r="Y39" s="63">
        <v>0</v>
      </c>
      <c r="Z39" s="81">
        <v>1656.0089202356808</v>
      </c>
      <c r="AA39" s="81">
        <v>11917.035851258332</v>
      </c>
      <c r="AB39" s="81">
        <f>'2013 Expenditures'!AA39/C39</f>
        <v>0</v>
      </c>
      <c r="AC39" s="63">
        <v>477.18556825194128</v>
      </c>
      <c r="AD39" s="170">
        <v>12394.221419510272</v>
      </c>
    </row>
    <row r="40" spans="1:30" s="82" customFormat="1" ht="10.199999999999999">
      <c r="A40" s="32" t="s">
        <v>51</v>
      </c>
      <c r="B40" s="33" t="s">
        <v>15</v>
      </c>
      <c r="C40" s="37">
        <v>5123.3320000000003</v>
      </c>
      <c r="D40" s="78">
        <v>5947.3619902048113</v>
      </c>
      <c r="E40" s="78">
        <v>365.0589108806534</v>
      </c>
      <c r="F40" s="78">
        <v>320.03235394465941</v>
      </c>
      <c r="G40" s="63">
        <v>245.6303827274906</v>
      </c>
      <c r="H40" s="63">
        <v>422.95346075561758</v>
      </c>
      <c r="I40" s="63">
        <v>197.53492453739088</v>
      </c>
      <c r="J40" s="78">
        <v>749.22687032579574</v>
      </c>
      <c r="K40" s="78">
        <v>489.96961352494816</v>
      </c>
      <c r="L40" s="79">
        <v>0</v>
      </c>
      <c r="M40" s="63">
        <v>723.139550589343</v>
      </c>
      <c r="N40" s="63">
        <v>0</v>
      </c>
      <c r="O40" s="63">
        <v>92.968794526686921</v>
      </c>
      <c r="P40" s="63">
        <v>0</v>
      </c>
      <c r="Q40" s="63">
        <v>0</v>
      </c>
      <c r="R40" s="63">
        <v>0</v>
      </c>
      <c r="S40" s="63">
        <v>0</v>
      </c>
      <c r="T40" s="80">
        <v>0</v>
      </c>
      <c r="U40" s="63">
        <v>0</v>
      </c>
      <c r="V40" s="63">
        <v>0</v>
      </c>
      <c r="W40" s="63">
        <v>0</v>
      </c>
      <c r="X40" s="80">
        <v>0</v>
      </c>
      <c r="Y40" s="63">
        <v>0</v>
      </c>
      <c r="Z40" s="81">
        <v>1502.6494476641371</v>
      </c>
      <c r="AA40" s="81">
        <v>11056.526299681535</v>
      </c>
      <c r="AB40" s="81">
        <f>'2013 Expenditures'!AA40/C40</f>
        <v>0</v>
      </c>
      <c r="AC40" s="63">
        <v>939.40330238212152</v>
      </c>
      <c r="AD40" s="170">
        <v>11995.929602063656</v>
      </c>
    </row>
    <row r="41" spans="1:30" s="82" customFormat="1" ht="10.199999999999999">
      <c r="A41" s="32" t="s">
        <v>52</v>
      </c>
      <c r="B41" s="33" t="s">
        <v>15</v>
      </c>
      <c r="C41" s="37">
        <v>3047.6</v>
      </c>
      <c r="D41" s="78">
        <v>6391.128757054732</v>
      </c>
      <c r="E41" s="78">
        <v>160.25003281270509</v>
      </c>
      <c r="F41" s="78">
        <v>1036.2121013256333</v>
      </c>
      <c r="G41" s="63">
        <v>554.88088988056177</v>
      </c>
      <c r="H41" s="63">
        <v>519.29288620553882</v>
      </c>
      <c r="I41" s="63">
        <v>138.18184801155007</v>
      </c>
      <c r="J41" s="78">
        <v>920.80161438508992</v>
      </c>
      <c r="K41" s="78">
        <v>982.96200288751811</v>
      </c>
      <c r="L41" s="79">
        <v>0</v>
      </c>
      <c r="M41" s="63">
        <v>758.48930305814417</v>
      </c>
      <c r="N41" s="63">
        <v>0</v>
      </c>
      <c r="O41" s="63">
        <v>134.22266701666885</v>
      </c>
      <c r="P41" s="63">
        <v>0</v>
      </c>
      <c r="Q41" s="63">
        <v>0</v>
      </c>
      <c r="R41" s="63">
        <v>0</v>
      </c>
      <c r="S41" s="63">
        <v>0</v>
      </c>
      <c r="T41" s="80">
        <v>0</v>
      </c>
      <c r="U41" s="63">
        <v>0</v>
      </c>
      <c r="V41" s="63">
        <v>0</v>
      </c>
      <c r="W41" s="63">
        <v>0</v>
      </c>
      <c r="X41" s="80">
        <v>0</v>
      </c>
      <c r="Y41" s="63">
        <v>0</v>
      </c>
      <c r="Z41" s="81">
        <v>2205.8068644179025</v>
      </c>
      <c r="AA41" s="81">
        <v>13802.228967056044</v>
      </c>
      <c r="AB41" s="81">
        <f>'2013 Expenditures'!AA41/C41</f>
        <v>0</v>
      </c>
      <c r="AC41" s="63">
        <v>369.55407533797086</v>
      </c>
      <c r="AD41" s="170">
        <v>14171.783042394016</v>
      </c>
    </row>
    <row r="42" spans="1:30" s="82" customFormat="1" ht="10.199999999999999">
      <c r="A42" s="32" t="s">
        <v>53</v>
      </c>
      <c r="B42" s="33" t="s">
        <v>15</v>
      </c>
      <c r="C42" s="37">
        <v>1601.8019999999999</v>
      </c>
      <c r="D42" s="78">
        <v>7071.0705817572962</v>
      </c>
      <c r="E42" s="78">
        <v>494.16781849442071</v>
      </c>
      <c r="F42" s="78">
        <v>305.98351107065668</v>
      </c>
      <c r="G42" s="63">
        <v>347.58977701363841</v>
      </c>
      <c r="H42" s="63">
        <v>606.33399134225078</v>
      </c>
      <c r="I42" s="63">
        <v>115.31637493273202</v>
      </c>
      <c r="J42" s="78">
        <v>917.55035890827958</v>
      </c>
      <c r="K42" s="78">
        <v>811.00285803114252</v>
      </c>
      <c r="L42" s="79">
        <v>0</v>
      </c>
      <c r="M42" s="63">
        <v>750.10893980654294</v>
      </c>
      <c r="N42" s="63">
        <v>0</v>
      </c>
      <c r="O42" s="63">
        <v>177.73482615204628</v>
      </c>
      <c r="P42" s="63">
        <v>0</v>
      </c>
      <c r="Q42" s="63">
        <v>0</v>
      </c>
      <c r="R42" s="63">
        <v>0</v>
      </c>
      <c r="S42" s="63">
        <v>0</v>
      </c>
      <c r="T42" s="80">
        <v>0</v>
      </c>
      <c r="U42" s="63">
        <v>0</v>
      </c>
      <c r="V42" s="63">
        <v>0</v>
      </c>
      <c r="W42" s="63">
        <v>0</v>
      </c>
      <c r="X42" s="80">
        <v>0</v>
      </c>
      <c r="Y42" s="63">
        <v>0</v>
      </c>
      <c r="Z42" s="81">
        <v>1643.1749991571994</v>
      </c>
      <c r="AA42" s="81">
        <v>13240.034036666206</v>
      </c>
      <c r="AB42" s="81">
        <f>'2013 Expenditures'!AA42/C42</f>
        <v>0</v>
      </c>
      <c r="AC42" s="63">
        <v>638.40849243539469</v>
      </c>
      <c r="AD42" s="170">
        <v>13878.4425291016</v>
      </c>
    </row>
    <row r="43" spans="1:30" s="82" customFormat="1" ht="10.199999999999999">
      <c r="A43" s="32" t="s">
        <v>54</v>
      </c>
      <c r="B43" s="33" t="s">
        <v>15</v>
      </c>
      <c r="C43" s="37">
        <v>357.75900000000001</v>
      </c>
      <c r="D43" s="78">
        <v>5328.9588801399823</v>
      </c>
      <c r="E43" s="78">
        <v>342.47076942858178</v>
      </c>
      <c r="F43" s="78">
        <v>671.79302267727712</v>
      </c>
      <c r="G43" s="63">
        <v>822.17358612920987</v>
      </c>
      <c r="H43" s="63">
        <v>472.40740274877777</v>
      </c>
      <c r="I43" s="63">
        <v>695.86788871838303</v>
      </c>
      <c r="J43" s="78">
        <v>835.16836753233315</v>
      </c>
      <c r="K43" s="78">
        <v>465.93656623592977</v>
      </c>
      <c r="L43" s="79">
        <v>0</v>
      </c>
      <c r="M43" s="63">
        <v>785.56514301527</v>
      </c>
      <c r="N43" s="63">
        <v>0</v>
      </c>
      <c r="O43" s="63">
        <v>107.94976506530932</v>
      </c>
      <c r="P43" s="63">
        <v>0</v>
      </c>
      <c r="Q43" s="63">
        <v>0</v>
      </c>
      <c r="R43" s="63">
        <v>0</v>
      </c>
      <c r="S43" s="63">
        <v>0</v>
      </c>
      <c r="T43" s="80">
        <v>0</v>
      </c>
      <c r="U43" s="63">
        <v>0</v>
      </c>
      <c r="V43" s="63">
        <v>0</v>
      </c>
      <c r="W43" s="63">
        <v>0</v>
      </c>
      <c r="X43" s="80">
        <v>0</v>
      </c>
      <c r="Y43" s="63">
        <v>0</v>
      </c>
      <c r="Z43" s="81">
        <v>1552.4221612873471</v>
      </c>
      <c r="AA43" s="81">
        <v>12080.713552978401</v>
      </c>
      <c r="AB43" s="81">
        <f>'2013 Expenditures'!AA43/C43</f>
        <v>0</v>
      </c>
      <c r="AC43" s="63">
        <v>457.79421342300265</v>
      </c>
      <c r="AD43" s="170">
        <v>12538.507766401404</v>
      </c>
    </row>
    <row r="44" spans="1:30" s="82" customFormat="1" ht="10.199999999999999">
      <c r="A44" s="32" t="s">
        <v>55</v>
      </c>
      <c r="B44" s="33" t="s">
        <v>15</v>
      </c>
      <c r="C44" s="37">
        <v>2714.6750000000002</v>
      </c>
      <c r="D44" s="78">
        <v>5367.3227918627454</v>
      </c>
      <c r="E44" s="78">
        <v>131.2750145044987</v>
      </c>
      <c r="F44" s="78">
        <v>147.11742657960897</v>
      </c>
      <c r="G44" s="63">
        <v>316.92449372392639</v>
      </c>
      <c r="H44" s="63">
        <v>509.61569985357357</v>
      </c>
      <c r="I44" s="63">
        <v>230.25555545323104</v>
      </c>
      <c r="J44" s="78">
        <v>847.29111219575077</v>
      </c>
      <c r="K44" s="78">
        <v>378.19481153360897</v>
      </c>
      <c r="L44" s="79">
        <v>4.2962785600486244</v>
      </c>
      <c r="M44" s="63">
        <v>644.592446609631</v>
      </c>
      <c r="N44" s="63">
        <v>0</v>
      </c>
      <c r="O44" s="63">
        <v>77.053790969453061</v>
      </c>
      <c r="P44" s="63">
        <v>0</v>
      </c>
      <c r="Q44" s="63">
        <v>0</v>
      </c>
      <c r="R44" s="63">
        <v>0</v>
      </c>
      <c r="S44" s="63">
        <v>0</v>
      </c>
      <c r="T44" s="80">
        <v>0</v>
      </c>
      <c r="U44" s="63">
        <v>0</v>
      </c>
      <c r="V44" s="63">
        <v>0</v>
      </c>
      <c r="W44" s="63">
        <v>0</v>
      </c>
      <c r="X44" s="80">
        <v>0</v>
      </c>
      <c r="Y44" s="63">
        <v>0</v>
      </c>
      <c r="Z44" s="81">
        <v>992.68015508302096</v>
      </c>
      <c r="AA44" s="81">
        <v>9646.6195769290971</v>
      </c>
      <c r="AB44" s="81">
        <f>'2013 Expenditures'!AA44/C44</f>
        <v>0</v>
      </c>
      <c r="AC44" s="63">
        <v>994.24829859927979</v>
      </c>
      <c r="AD44" s="170">
        <v>10640.867875528378</v>
      </c>
    </row>
    <row r="45" spans="1:30" s="82" customFormat="1" ht="10.199999999999999">
      <c r="A45" s="32" t="s">
        <v>56</v>
      </c>
      <c r="B45" s="33" t="s">
        <v>15</v>
      </c>
      <c r="C45" s="37">
        <v>3563.8319999999999</v>
      </c>
      <c r="D45" s="78">
        <v>7520.3373784173891</v>
      </c>
      <c r="E45" s="78">
        <v>826.01143937200186</v>
      </c>
      <c r="F45" s="78">
        <v>298.39145055097998</v>
      </c>
      <c r="G45" s="63">
        <v>522.60937103656966</v>
      </c>
      <c r="H45" s="63">
        <v>983.33507303374574</v>
      </c>
      <c r="I45" s="63">
        <v>499.51821522451115</v>
      </c>
      <c r="J45" s="78">
        <v>1599.6320814224689</v>
      </c>
      <c r="K45" s="78">
        <v>451.38715854170454</v>
      </c>
      <c r="L45" s="79">
        <v>0</v>
      </c>
      <c r="M45" s="63">
        <v>741.62642907970974</v>
      </c>
      <c r="N45" s="63">
        <v>0</v>
      </c>
      <c r="O45" s="63">
        <v>327.25672815104639</v>
      </c>
      <c r="P45" s="63">
        <v>0</v>
      </c>
      <c r="Q45" s="63">
        <v>0</v>
      </c>
      <c r="R45" s="63">
        <v>0</v>
      </c>
      <c r="S45" s="63">
        <v>0</v>
      </c>
      <c r="T45" s="80">
        <v>28.854334323278987</v>
      </c>
      <c r="U45" s="63">
        <v>0</v>
      </c>
      <c r="V45" s="63">
        <v>0</v>
      </c>
      <c r="W45" s="63">
        <v>0</v>
      </c>
      <c r="X45" s="80">
        <v>0</v>
      </c>
      <c r="Y45" s="63">
        <v>0</v>
      </c>
      <c r="Z45" s="81">
        <v>582.53896367730022</v>
      </c>
      <c r="AA45" s="81">
        <v>14381.498622830706</v>
      </c>
      <c r="AB45" s="81">
        <f>'2013 Expenditures'!AA45/C45</f>
        <v>0</v>
      </c>
      <c r="AC45" s="63">
        <v>674.62663784375923</v>
      </c>
      <c r="AD45" s="170">
        <v>15056.125260674466</v>
      </c>
    </row>
    <row r="46" spans="1:30" s="82" customFormat="1" ht="10.199999999999999">
      <c r="A46" s="32" t="s">
        <v>57</v>
      </c>
      <c r="B46" s="33" t="s">
        <v>15</v>
      </c>
      <c r="C46" s="37">
        <v>1181.097</v>
      </c>
      <c r="D46" s="78">
        <v>4912.7497572172315</v>
      </c>
      <c r="E46" s="78">
        <v>687.54894813889121</v>
      </c>
      <c r="F46" s="78">
        <v>668.80366303529684</v>
      </c>
      <c r="G46" s="63">
        <v>576.24987617443787</v>
      </c>
      <c r="H46" s="63">
        <v>703.45873370265099</v>
      </c>
      <c r="I46" s="63">
        <v>198.40368741940756</v>
      </c>
      <c r="J46" s="78">
        <v>924.48630383448608</v>
      </c>
      <c r="K46" s="78">
        <v>761.51916396367108</v>
      </c>
      <c r="L46" s="79">
        <v>15.148628774774638</v>
      </c>
      <c r="M46" s="63">
        <v>703.36305993495876</v>
      </c>
      <c r="N46" s="63">
        <v>0</v>
      </c>
      <c r="O46" s="63">
        <v>68.937606310065988</v>
      </c>
      <c r="P46" s="63">
        <v>0</v>
      </c>
      <c r="Q46" s="63">
        <v>0</v>
      </c>
      <c r="R46" s="63">
        <v>0</v>
      </c>
      <c r="S46" s="63">
        <v>0</v>
      </c>
      <c r="T46" s="80">
        <v>0</v>
      </c>
      <c r="U46" s="63">
        <v>0</v>
      </c>
      <c r="V46" s="63">
        <v>0</v>
      </c>
      <c r="W46" s="63">
        <v>0</v>
      </c>
      <c r="X46" s="80">
        <v>0</v>
      </c>
      <c r="Y46" s="63">
        <v>0</v>
      </c>
      <c r="Z46" s="81">
        <v>641.00154348034073</v>
      </c>
      <c r="AA46" s="81">
        <v>10861.670971986214</v>
      </c>
      <c r="AB46" s="81">
        <f>'2013 Expenditures'!AA46/C46</f>
        <v>0</v>
      </c>
      <c r="AC46" s="63">
        <v>429.80635798753195</v>
      </c>
      <c r="AD46" s="170">
        <v>11291.477329973744</v>
      </c>
    </row>
    <row r="47" spans="1:30" s="82" customFormat="1" ht="10.199999999999999">
      <c r="A47" s="32" t="s">
        <v>58</v>
      </c>
      <c r="B47" s="33" t="s">
        <v>15</v>
      </c>
      <c r="C47" s="37">
        <v>934.57500000000005</v>
      </c>
      <c r="D47" s="78">
        <v>6368.3000294251397</v>
      </c>
      <c r="E47" s="78">
        <v>435.11542679827727</v>
      </c>
      <c r="F47" s="78">
        <v>691.73474574004229</v>
      </c>
      <c r="G47" s="63">
        <v>353.73940026215121</v>
      </c>
      <c r="H47" s="63">
        <v>500.96353957681299</v>
      </c>
      <c r="I47" s="63">
        <v>354.06682181740359</v>
      </c>
      <c r="J47" s="78">
        <v>738.59775833935203</v>
      </c>
      <c r="K47" s="78">
        <v>546.23652462349196</v>
      </c>
      <c r="L47" s="79">
        <v>0</v>
      </c>
      <c r="M47" s="63">
        <v>663.38282106840006</v>
      </c>
      <c r="N47" s="63">
        <v>0</v>
      </c>
      <c r="O47" s="63">
        <v>84.949843511756683</v>
      </c>
      <c r="P47" s="63">
        <v>0</v>
      </c>
      <c r="Q47" s="63">
        <v>0</v>
      </c>
      <c r="R47" s="63">
        <v>0</v>
      </c>
      <c r="S47" s="63">
        <v>0</v>
      </c>
      <c r="T47" s="80">
        <v>0</v>
      </c>
      <c r="U47" s="63">
        <v>0</v>
      </c>
      <c r="V47" s="63">
        <v>0</v>
      </c>
      <c r="W47" s="63">
        <v>0</v>
      </c>
      <c r="X47" s="80">
        <v>0</v>
      </c>
      <c r="Y47" s="63">
        <v>0</v>
      </c>
      <c r="Z47" s="81">
        <v>1181.0587700291576</v>
      </c>
      <c r="AA47" s="81">
        <v>11918.145681191985</v>
      </c>
      <c r="AB47" s="81">
        <f>'2013 Expenditures'!AA47/C47</f>
        <v>0</v>
      </c>
      <c r="AC47" s="63">
        <v>1061.0384399325897</v>
      </c>
      <c r="AD47" s="170">
        <v>12979.184121124576</v>
      </c>
    </row>
    <row r="48" spans="1:30" s="82" customFormat="1" ht="10.199999999999999">
      <c r="A48" s="32" t="s">
        <v>59</v>
      </c>
      <c r="B48" s="33" t="s">
        <v>15</v>
      </c>
      <c r="C48" s="37">
        <v>1717.375</v>
      </c>
      <c r="D48" s="78">
        <v>7074.4391877138078</v>
      </c>
      <c r="E48" s="78">
        <v>383.36414586214426</v>
      </c>
      <c r="F48" s="78">
        <v>826.71344348205832</v>
      </c>
      <c r="G48" s="63">
        <v>259.85355557173011</v>
      </c>
      <c r="H48" s="63">
        <v>660.3036611107068</v>
      </c>
      <c r="I48" s="63">
        <v>188.55520780260571</v>
      </c>
      <c r="J48" s="78">
        <v>1128.9898828153432</v>
      </c>
      <c r="K48" s="78">
        <v>499.50534973433292</v>
      </c>
      <c r="L48" s="79">
        <v>0</v>
      </c>
      <c r="M48" s="63">
        <v>706.91491374918121</v>
      </c>
      <c r="N48" s="63">
        <v>0</v>
      </c>
      <c r="O48" s="63">
        <v>117.64931945556445</v>
      </c>
      <c r="P48" s="63">
        <v>0</v>
      </c>
      <c r="Q48" s="63">
        <v>0</v>
      </c>
      <c r="R48" s="63">
        <v>0</v>
      </c>
      <c r="S48" s="63">
        <v>0</v>
      </c>
      <c r="T48" s="80">
        <v>0</v>
      </c>
      <c r="U48" s="63">
        <v>0</v>
      </c>
      <c r="V48" s="63">
        <v>0</v>
      </c>
      <c r="W48" s="63">
        <v>0</v>
      </c>
      <c r="X48" s="80">
        <v>0</v>
      </c>
      <c r="Y48" s="63">
        <v>0</v>
      </c>
      <c r="Z48" s="81">
        <v>639.7769852245433</v>
      </c>
      <c r="AA48" s="81">
        <v>12486.065652522018</v>
      </c>
      <c r="AB48" s="81">
        <f>'2013 Expenditures'!AA48/C48</f>
        <v>0</v>
      </c>
      <c r="AC48" s="63">
        <v>736.81927360069869</v>
      </c>
      <c r="AD48" s="170">
        <v>13222.884926122717</v>
      </c>
    </row>
    <row r="49" spans="1:30" s="82" customFormat="1" ht="10.199999999999999">
      <c r="A49" s="32" t="s">
        <v>60</v>
      </c>
      <c r="B49" s="33" t="s">
        <v>15</v>
      </c>
      <c r="C49" s="37">
        <v>10255.751</v>
      </c>
      <c r="D49" s="78">
        <v>6334.7154196703877</v>
      </c>
      <c r="E49" s="78">
        <v>383.52773970428882</v>
      </c>
      <c r="F49" s="78">
        <v>365.19568386556966</v>
      </c>
      <c r="G49" s="63">
        <v>76.336291705990135</v>
      </c>
      <c r="H49" s="63">
        <v>626.94287332053989</v>
      </c>
      <c r="I49" s="63">
        <v>178.98260205420354</v>
      </c>
      <c r="J49" s="78">
        <v>693.56403056197439</v>
      </c>
      <c r="K49" s="78">
        <v>739.69268559659838</v>
      </c>
      <c r="L49" s="79">
        <v>0</v>
      </c>
      <c r="M49" s="63">
        <v>649.58685131883567</v>
      </c>
      <c r="N49" s="63">
        <v>0</v>
      </c>
      <c r="O49" s="63">
        <v>81.28258964165569</v>
      </c>
      <c r="P49" s="63">
        <v>0</v>
      </c>
      <c r="Q49" s="63">
        <v>0</v>
      </c>
      <c r="R49" s="63">
        <v>0</v>
      </c>
      <c r="S49" s="63">
        <v>0</v>
      </c>
      <c r="T49" s="80">
        <v>0</v>
      </c>
      <c r="U49" s="63">
        <v>0</v>
      </c>
      <c r="V49" s="63">
        <v>7.6095841250435976</v>
      </c>
      <c r="W49" s="63">
        <v>0</v>
      </c>
      <c r="X49" s="80">
        <v>0</v>
      </c>
      <c r="Y49" s="63">
        <v>0</v>
      </c>
      <c r="Z49" s="81">
        <v>1044.4036716570049</v>
      </c>
      <c r="AA49" s="81">
        <v>11181.840023222092</v>
      </c>
      <c r="AB49" s="81">
        <f>'2013 Expenditures'!AA49/C49</f>
        <v>0</v>
      </c>
      <c r="AC49" s="63">
        <v>822.04979430565345</v>
      </c>
      <c r="AD49" s="170">
        <v>12003.889817527746</v>
      </c>
    </row>
    <row r="50" spans="1:30" s="82" customFormat="1" ht="10.199999999999999">
      <c r="A50" s="32" t="s">
        <v>61</v>
      </c>
      <c r="B50" s="33" t="s">
        <v>15</v>
      </c>
      <c r="C50" s="37">
        <v>591.42999999999995</v>
      </c>
      <c r="D50" s="78">
        <v>5995.6917978458996</v>
      </c>
      <c r="E50" s="78">
        <v>284.16718800196139</v>
      </c>
      <c r="F50" s="78">
        <v>328.09630894611371</v>
      </c>
      <c r="G50" s="63">
        <v>476.40464636558852</v>
      </c>
      <c r="H50" s="63">
        <v>598.76401264731248</v>
      </c>
      <c r="I50" s="63">
        <v>370.06070033647262</v>
      </c>
      <c r="J50" s="78">
        <v>738.22261298885758</v>
      </c>
      <c r="K50" s="78">
        <v>264.183419846812</v>
      </c>
      <c r="L50" s="79">
        <v>0</v>
      </c>
      <c r="M50" s="63">
        <v>812.04030908137906</v>
      </c>
      <c r="N50" s="63">
        <v>0</v>
      </c>
      <c r="O50" s="63">
        <v>210.07727034475764</v>
      </c>
      <c r="P50" s="63">
        <v>0</v>
      </c>
      <c r="Q50" s="63">
        <v>0</v>
      </c>
      <c r="R50" s="63">
        <v>18.071453933686151</v>
      </c>
      <c r="S50" s="63">
        <v>0</v>
      </c>
      <c r="T50" s="80">
        <v>0</v>
      </c>
      <c r="U50" s="63">
        <v>0</v>
      </c>
      <c r="V50" s="63">
        <v>0</v>
      </c>
      <c r="W50" s="63">
        <v>0</v>
      </c>
      <c r="X50" s="80">
        <v>0</v>
      </c>
      <c r="Y50" s="63">
        <v>0</v>
      </c>
      <c r="Z50" s="81">
        <v>852.73151514126789</v>
      </c>
      <c r="AA50" s="81">
        <v>10948.511235480108</v>
      </c>
      <c r="AB50" s="81">
        <f>'2013 Expenditures'!AA50/C50</f>
        <v>0</v>
      </c>
      <c r="AC50" s="63">
        <v>391.45630083019125</v>
      </c>
      <c r="AD50" s="170">
        <v>11339.9675363103</v>
      </c>
    </row>
    <row r="51" spans="1:30" s="82" customFormat="1" ht="10.199999999999999">
      <c r="A51" s="32" t="s">
        <v>62</v>
      </c>
      <c r="B51" s="33" t="s">
        <v>15</v>
      </c>
      <c r="C51" s="37">
        <v>795.05799999999999</v>
      </c>
      <c r="D51" s="78">
        <v>6190.7709877769921</v>
      </c>
      <c r="E51" s="78">
        <v>785.43326398828765</v>
      </c>
      <c r="F51" s="78">
        <v>760.57721575029746</v>
      </c>
      <c r="G51" s="63">
        <v>565.22291455466143</v>
      </c>
      <c r="H51" s="63">
        <v>726.89288077096262</v>
      </c>
      <c r="I51" s="63">
        <v>418.4638101874329</v>
      </c>
      <c r="J51" s="78">
        <v>940.46723635256797</v>
      </c>
      <c r="K51" s="78">
        <v>191.25648694812202</v>
      </c>
      <c r="L51" s="79">
        <v>0</v>
      </c>
      <c r="M51" s="63">
        <v>846.70426560074861</v>
      </c>
      <c r="N51" s="63">
        <v>0</v>
      </c>
      <c r="O51" s="63">
        <v>159.65879218874599</v>
      </c>
      <c r="P51" s="63">
        <v>0</v>
      </c>
      <c r="Q51" s="63">
        <v>0</v>
      </c>
      <c r="R51" s="63">
        <v>0</v>
      </c>
      <c r="S51" s="63">
        <v>0</v>
      </c>
      <c r="T51" s="80">
        <v>0</v>
      </c>
      <c r="U51" s="63">
        <v>0</v>
      </c>
      <c r="V51" s="63">
        <v>0</v>
      </c>
      <c r="W51" s="63">
        <v>0</v>
      </c>
      <c r="X51" s="80">
        <v>0</v>
      </c>
      <c r="Y51" s="63">
        <v>0</v>
      </c>
      <c r="Z51" s="81">
        <v>564.334929024046</v>
      </c>
      <c r="AA51" s="81">
        <v>12149.782783142866</v>
      </c>
      <c r="AB51" s="81">
        <f>'2013 Expenditures'!AA51/C51</f>
        <v>0</v>
      </c>
      <c r="AC51" s="63">
        <v>490.05607138095587</v>
      </c>
      <c r="AD51" s="170">
        <v>12639.838854523821</v>
      </c>
    </row>
    <row r="52" spans="1:30" s="82" customFormat="1" ht="10.199999999999999">
      <c r="A52" s="32" t="s">
        <v>63</v>
      </c>
      <c r="B52" s="33" t="s">
        <v>15</v>
      </c>
      <c r="C52" s="37">
        <v>466.81400000000002</v>
      </c>
      <c r="D52" s="78">
        <v>5098.6474270266099</v>
      </c>
      <c r="E52" s="78">
        <v>314.52569974336672</v>
      </c>
      <c r="F52" s="78">
        <v>648.87514084838926</v>
      </c>
      <c r="G52" s="63">
        <v>968.71130685883452</v>
      </c>
      <c r="H52" s="63">
        <v>269.82267027124294</v>
      </c>
      <c r="I52" s="63">
        <v>393.53361295933712</v>
      </c>
      <c r="J52" s="78">
        <v>661.59112623014732</v>
      </c>
      <c r="K52" s="78">
        <v>314.62852442300357</v>
      </c>
      <c r="L52" s="79">
        <v>0</v>
      </c>
      <c r="M52" s="63">
        <v>626.6393038769188</v>
      </c>
      <c r="N52" s="63">
        <v>0</v>
      </c>
      <c r="O52" s="63">
        <v>132.09115407849808</v>
      </c>
      <c r="P52" s="63">
        <v>0</v>
      </c>
      <c r="Q52" s="63">
        <v>0</v>
      </c>
      <c r="R52" s="63">
        <v>0</v>
      </c>
      <c r="S52" s="63">
        <v>0</v>
      </c>
      <c r="T52" s="80">
        <v>0</v>
      </c>
      <c r="U52" s="63">
        <v>0</v>
      </c>
      <c r="V52" s="63">
        <v>0</v>
      </c>
      <c r="W52" s="63">
        <v>0</v>
      </c>
      <c r="X52" s="80">
        <v>0</v>
      </c>
      <c r="Y52" s="63">
        <v>0</v>
      </c>
      <c r="Z52" s="81">
        <v>1937.8424811595196</v>
      </c>
      <c r="AA52" s="81">
        <v>11366.908447475867</v>
      </c>
      <c r="AB52" s="81">
        <f>'2013 Expenditures'!AA52/C52</f>
        <v>0</v>
      </c>
      <c r="AC52" s="63">
        <v>1536.8904960005484</v>
      </c>
      <c r="AD52" s="170">
        <v>12903.798943476417</v>
      </c>
    </row>
    <row r="53" spans="1:30" s="82" customFormat="1" ht="10.199999999999999">
      <c r="A53" s="32" t="s">
        <v>64</v>
      </c>
      <c r="B53" s="33" t="s">
        <v>15</v>
      </c>
      <c r="C53" s="37">
        <v>1793.5809999999999</v>
      </c>
      <c r="D53" s="78">
        <v>5637.9226809383017</v>
      </c>
      <c r="E53" s="78">
        <v>373.04253334530193</v>
      </c>
      <c r="F53" s="78">
        <v>513.81063916265839</v>
      </c>
      <c r="G53" s="63">
        <v>249.98647956239503</v>
      </c>
      <c r="H53" s="63">
        <v>428.16020018053268</v>
      </c>
      <c r="I53" s="63">
        <v>228.69555375530854</v>
      </c>
      <c r="J53" s="78">
        <v>1026.9639341629957</v>
      </c>
      <c r="K53" s="78">
        <v>692.76269095178861</v>
      </c>
      <c r="L53" s="79">
        <v>0</v>
      </c>
      <c r="M53" s="63">
        <v>694.72245747473914</v>
      </c>
      <c r="N53" s="63">
        <v>0</v>
      </c>
      <c r="O53" s="63">
        <v>110.20634139188584</v>
      </c>
      <c r="P53" s="63">
        <v>0</v>
      </c>
      <c r="Q53" s="63">
        <v>0</v>
      </c>
      <c r="R53" s="63">
        <v>0</v>
      </c>
      <c r="S53" s="63">
        <v>0</v>
      </c>
      <c r="T53" s="80">
        <v>0</v>
      </c>
      <c r="U53" s="63">
        <v>0</v>
      </c>
      <c r="V53" s="63">
        <v>0</v>
      </c>
      <c r="W53" s="63">
        <v>0</v>
      </c>
      <c r="X53" s="80">
        <v>0</v>
      </c>
      <c r="Y53" s="63">
        <v>0</v>
      </c>
      <c r="Z53" s="81">
        <v>543.56396505092334</v>
      </c>
      <c r="AA53" s="81">
        <v>10499.837475976832</v>
      </c>
      <c r="AB53" s="81">
        <f>'2013 Expenditures'!AA53/C53</f>
        <v>0</v>
      </c>
      <c r="AC53" s="63">
        <v>467.76811306542612</v>
      </c>
      <c r="AD53" s="170">
        <v>10967.605589042258</v>
      </c>
    </row>
    <row r="54" spans="1:30" s="82" customFormat="1" ht="10.199999999999999">
      <c r="A54" s="32" t="s">
        <v>65</v>
      </c>
      <c r="B54" s="33" t="s">
        <v>15</v>
      </c>
      <c r="C54" s="37">
        <v>2309.81</v>
      </c>
      <c r="D54" s="78">
        <v>5873.7220810369681</v>
      </c>
      <c r="E54" s="78">
        <v>325.8151103337504</v>
      </c>
      <c r="F54" s="78">
        <v>365.55301085370661</v>
      </c>
      <c r="G54" s="63">
        <v>226.84679692269063</v>
      </c>
      <c r="H54" s="63">
        <v>543.62090388386923</v>
      </c>
      <c r="I54" s="63">
        <v>291.94002969941249</v>
      </c>
      <c r="J54" s="78">
        <v>756.37173620341071</v>
      </c>
      <c r="K54" s="78">
        <v>270.74434693762691</v>
      </c>
      <c r="L54" s="79">
        <v>0</v>
      </c>
      <c r="M54" s="63">
        <v>525.49170711010868</v>
      </c>
      <c r="N54" s="63">
        <v>0</v>
      </c>
      <c r="O54" s="63">
        <v>68.090016061927173</v>
      </c>
      <c r="P54" s="63">
        <v>0</v>
      </c>
      <c r="Q54" s="63">
        <v>0</v>
      </c>
      <c r="R54" s="63">
        <v>0</v>
      </c>
      <c r="S54" s="63">
        <v>0</v>
      </c>
      <c r="T54" s="80">
        <v>0</v>
      </c>
      <c r="U54" s="63">
        <v>0</v>
      </c>
      <c r="V54" s="63">
        <v>0</v>
      </c>
      <c r="W54" s="63">
        <v>0</v>
      </c>
      <c r="X54" s="80">
        <v>0</v>
      </c>
      <c r="Y54" s="63">
        <v>0</v>
      </c>
      <c r="Z54" s="81">
        <v>676.2097315363601</v>
      </c>
      <c r="AA54" s="81">
        <v>9924.4054705798317</v>
      </c>
      <c r="AB54" s="81">
        <f>'2013 Expenditures'!AA54/C54</f>
        <v>0</v>
      </c>
      <c r="AC54" s="63">
        <v>2443.2325602538735</v>
      </c>
      <c r="AD54" s="170">
        <v>12367.638030833705</v>
      </c>
    </row>
    <row r="55" spans="1:30" s="82" customFormat="1" ht="10.199999999999999">
      <c r="A55" s="32" t="s">
        <v>66</v>
      </c>
      <c r="B55" s="33" t="s">
        <v>15</v>
      </c>
      <c r="C55" s="37">
        <v>979.80799999999999</v>
      </c>
      <c r="D55" s="78">
        <v>5688.4940723080445</v>
      </c>
      <c r="E55" s="78">
        <v>151.72972664032136</v>
      </c>
      <c r="F55" s="78">
        <v>419.21172311309971</v>
      </c>
      <c r="G55" s="63">
        <v>305.64151343936771</v>
      </c>
      <c r="H55" s="63">
        <v>434.95052091838403</v>
      </c>
      <c r="I55" s="63">
        <v>392.3738120121493</v>
      </c>
      <c r="J55" s="78">
        <v>964.87066853914234</v>
      </c>
      <c r="K55" s="78">
        <v>843.87145236617789</v>
      </c>
      <c r="L55" s="79">
        <v>0</v>
      </c>
      <c r="M55" s="63">
        <v>791.6152960580032</v>
      </c>
      <c r="N55" s="63">
        <v>0</v>
      </c>
      <c r="O55" s="63">
        <v>200.64951500702179</v>
      </c>
      <c r="P55" s="63">
        <v>0</v>
      </c>
      <c r="Q55" s="63">
        <v>0</v>
      </c>
      <c r="R55" s="63">
        <v>0</v>
      </c>
      <c r="S55" s="63">
        <v>0</v>
      </c>
      <c r="T55" s="80">
        <v>0</v>
      </c>
      <c r="U55" s="63">
        <v>0</v>
      </c>
      <c r="V55" s="63">
        <v>0</v>
      </c>
      <c r="W55" s="63">
        <v>0</v>
      </c>
      <c r="X55" s="80">
        <v>0</v>
      </c>
      <c r="Y55" s="63">
        <v>0</v>
      </c>
      <c r="Z55" s="81">
        <v>1046.4488961102584</v>
      </c>
      <c r="AA55" s="81">
        <v>11239.85719651197</v>
      </c>
      <c r="AB55" s="81">
        <f>'2013 Expenditures'!AA55/C55</f>
        <v>0</v>
      </c>
      <c r="AC55" s="63">
        <v>524.44764688592056</v>
      </c>
      <c r="AD55" s="170">
        <v>11764.304843397891</v>
      </c>
    </row>
    <row r="56" spans="1:30" s="82" customFormat="1" ht="10.199999999999999">
      <c r="A56" s="32" t="s">
        <v>67</v>
      </c>
      <c r="B56" s="33" t="s">
        <v>15</v>
      </c>
      <c r="C56" s="37">
        <v>642.60500000000002</v>
      </c>
      <c r="D56" s="78">
        <v>5791.946841372227</v>
      </c>
      <c r="E56" s="78">
        <v>157.38284015841768</v>
      </c>
      <c r="F56" s="78">
        <v>368.89535562281651</v>
      </c>
      <c r="G56" s="63">
        <v>621.52799931528693</v>
      </c>
      <c r="H56" s="63">
        <v>540.34904801549942</v>
      </c>
      <c r="I56" s="63">
        <v>154.78715540650944</v>
      </c>
      <c r="J56" s="78">
        <v>756.29974867920419</v>
      </c>
      <c r="K56" s="78">
        <v>283.73106340598036</v>
      </c>
      <c r="L56" s="79">
        <v>0</v>
      </c>
      <c r="M56" s="63">
        <v>603.64765291275353</v>
      </c>
      <c r="N56" s="63">
        <v>0</v>
      </c>
      <c r="O56" s="63">
        <v>76.546245360680359</v>
      </c>
      <c r="P56" s="63">
        <v>0</v>
      </c>
      <c r="Q56" s="63">
        <v>0</v>
      </c>
      <c r="R56" s="63">
        <v>0</v>
      </c>
      <c r="S56" s="63">
        <v>0</v>
      </c>
      <c r="T56" s="80">
        <v>0</v>
      </c>
      <c r="U56" s="63">
        <v>0</v>
      </c>
      <c r="V56" s="63">
        <v>0</v>
      </c>
      <c r="W56" s="63">
        <v>0</v>
      </c>
      <c r="X56" s="80">
        <v>0</v>
      </c>
      <c r="Y56" s="63">
        <v>0</v>
      </c>
      <c r="Z56" s="81">
        <v>439.5126088343539</v>
      </c>
      <c r="AA56" s="81">
        <v>9794.6265590837284</v>
      </c>
      <c r="AB56" s="81">
        <f>'2013 Expenditures'!AA56/C56</f>
        <v>0</v>
      </c>
      <c r="AC56" s="63">
        <v>400.07936446183891</v>
      </c>
      <c r="AD56" s="170">
        <v>10194.705923545569</v>
      </c>
    </row>
    <row r="57" spans="1:30" s="82" customFormat="1" ht="10.199999999999999">
      <c r="A57" s="32" t="s">
        <v>68</v>
      </c>
      <c r="B57" s="33" t="s">
        <v>15</v>
      </c>
      <c r="C57" s="37">
        <v>2067.2049999999999</v>
      </c>
      <c r="D57" s="78">
        <v>6787.0511149111971</v>
      </c>
      <c r="E57" s="78">
        <v>450.90061217924688</v>
      </c>
      <c r="F57" s="78">
        <v>403.1685294878834</v>
      </c>
      <c r="G57" s="63">
        <v>727.56789965194548</v>
      </c>
      <c r="H57" s="63">
        <v>693.48032730183991</v>
      </c>
      <c r="I57" s="63">
        <v>158.67511930360075</v>
      </c>
      <c r="J57" s="78">
        <v>802.68865448758106</v>
      </c>
      <c r="K57" s="78">
        <v>206.77146194983081</v>
      </c>
      <c r="L57" s="79">
        <v>0</v>
      </c>
      <c r="M57" s="63">
        <v>652.79011999293732</v>
      </c>
      <c r="N57" s="63">
        <v>0</v>
      </c>
      <c r="O57" s="63">
        <v>125.64598092593623</v>
      </c>
      <c r="P57" s="63">
        <v>0</v>
      </c>
      <c r="Q57" s="63">
        <v>0</v>
      </c>
      <c r="R57" s="63">
        <v>0</v>
      </c>
      <c r="S57" s="63">
        <v>0</v>
      </c>
      <c r="T57" s="80">
        <v>0</v>
      </c>
      <c r="U57" s="63">
        <v>0</v>
      </c>
      <c r="V57" s="63">
        <v>0</v>
      </c>
      <c r="W57" s="63">
        <v>0</v>
      </c>
      <c r="X57" s="80">
        <v>0</v>
      </c>
      <c r="Y57" s="63">
        <v>0</v>
      </c>
      <c r="Z57" s="81">
        <v>720.46555614948693</v>
      </c>
      <c r="AA57" s="81">
        <v>11729.205376341486</v>
      </c>
      <c r="AB57" s="81">
        <f>'2013 Expenditures'!AA57/C57</f>
        <v>0</v>
      </c>
      <c r="AC57" s="63">
        <v>542.21618078516644</v>
      </c>
      <c r="AD57" s="170">
        <v>12271.421557126652</v>
      </c>
    </row>
    <row r="58" spans="1:30" s="82" customFormat="1" ht="10.199999999999999">
      <c r="A58" s="32" t="s">
        <v>69</v>
      </c>
      <c r="B58" s="33" t="s">
        <v>15</v>
      </c>
      <c r="C58" s="37">
        <v>2253.8249999999998</v>
      </c>
      <c r="D58" s="78">
        <v>5430.09506061917</v>
      </c>
      <c r="E58" s="78">
        <v>574.19409226537118</v>
      </c>
      <c r="F58" s="78">
        <v>633.43693498829771</v>
      </c>
      <c r="G58" s="63">
        <v>291.23201668275044</v>
      </c>
      <c r="H58" s="63">
        <v>570.35439752420893</v>
      </c>
      <c r="I58" s="63">
        <v>293.0591328075605</v>
      </c>
      <c r="J58" s="78">
        <v>790.17004425809466</v>
      </c>
      <c r="K58" s="78">
        <v>781.58685789713047</v>
      </c>
      <c r="L58" s="79">
        <v>0</v>
      </c>
      <c r="M58" s="63">
        <v>712.42310294721199</v>
      </c>
      <c r="N58" s="63">
        <v>0</v>
      </c>
      <c r="O58" s="63">
        <v>157.45676793894825</v>
      </c>
      <c r="P58" s="63">
        <v>0</v>
      </c>
      <c r="Q58" s="63">
        <v>0</v>
      </c>
      <c r="R58" s="63">
        <v>0</v>
      </c>
      <c r="S58" s="63">
        <v>0</v>
      </c>
      <c r="T58" s="80">
        <v>0</v>
      </c>
      <c r="U58" s="63">
        <v>0</v>
      </c>
      <c r="V58" s="63">
        <v>0</v>
      </c>
      <c r="W58" s="63">
        <v>0</v>
      </c>
      <c r="X58" s="80">
        <v>0</v>
      </c>
      <c r="Y58" s="63">
        <v>0</v>
      </c>
      <c r="Z58" s="81">
        <v>1056.9192372965958</v>
      </c>
      <c r="AA58" s="81">
        <v>11290.92764522534</v>
      </c>
      <c r="AB58" s="81">
        <f>'2013 Expenditures'!AA58/C58</f>
        <v>0</v>
      </c>
      <c r="AC58" s="63">
        <v>639.87177354053665</v>
      </c>
      <c r="AD58" s="170">
        <v>11930.799418765877</v>
      </c>
    </row>
    <row r="59" spans="1:30" s="82" customFormat="1" ht="10.199999999999999">
      <c r="A59" s="32" t="s">
        <v>70</v>
      </c>
      <c r="B59" s="33" t="s">
        <v>15</v>
      </c>
      <c r="C59" s="37">
        <v>793.03200000000004</v>
      </c>
      <c r="D59" s="78">
        <v>4890.2881598724889</v>
      </c>
      <c r="E59" s="78">
        <v>426.77344672093938</v>
      </c>
      <c r="F59" s="78">
        <v>422.24273421501272</v>
      </c>
      <c r="G59" s="63">
        <v>371.81727849569751</v>
      </c>
      <c r="H59" s="63">
        <v>499.00130133462454</v>
      </c>
      <c r="I59" s="63">
        <v>478.75369468066862</v>
      </c>
      <c r="J59" s="78">
        <v>1069.7197591017764</v>
      </c>
      <c r="K59" s="78">
        <v>458.67379878743856</v>
      </c>
      <c r="L59" s="79">
        <v>0</v>
      </c>
      <c r="M59" s="63">
        <v>738.20224152367109</v>
      </c>
      <c r="N59" s="63">
        <v>0</v>
      </c>
      <c r="O59" s="63">
        <v>146.84905527141402</v>
      </c>
      <c r="P59" s="63">
        <v>0</v>
      </c>
      <c r="Q59" s="63">
        <v>0</v>
      </c>
      <c r="R59" s="63">
        <v>0</v>
      </c>
      <c r="S59" s="63">
        <v>0</v>
      </c>
      <c r="T59" s="80">
        <v>0</v>
      </c>
      <c r="U59" s="63">
        <v>0</v>
      </c>
      <c r="V59" s="63">
        <v>0</v>
      </c>
      <c r="W59" s="63">
        <v>0</v>
      </c>
      <c r="X59" s="80">
        <v>0</v>
      </c>
      <c r="Y59" s="63">
        <v>0</v>
      </c>
      <c r="Z59" s="81">
        <v>631.45623379636629</v>
      </c>
      <c r="AA59" s="81">
        <v>10133.777703800099</v>
      </c>
      <c r="AB59" s="81">
        <f>'2013 Expenditures'!AA59/C59</f>
        <v>0</v>
      </c>
      <c r="AC59" s="63">
        <v>545.18733165874767</v>
      </c>
      <c r="AD59" s="170">
        <v>10678.965035458847</v>
      </c>
    </row>
    <row r="60" spans="1:30" s="82" customFormat="1" ht="10.199999999999999">
      <c r="A60" s="32" t="s">
        <v>71</v>
      </c>
      <c r="B60" s="33" t="s">
        <v>15</v>
      </c>
      <c r="C60" s="37">
        <v>35947.154000000002</v>
      </c>
      <c r="D60" s="78">
        <v>7164.0603870893365</v>
      </c>
      <c r="E60" s="78">
        <v>667.33010351806979</v>
      </c>
      <c r="F60" s="78">
        <v>532.74665360156189</v>
      </c>
      <c r="G60" s="63">
        <v>184.6259372856054</v>
      </c>
      <c r="H60" s="63">
        <v>615.19543383045004</v>
      </c>
      <c r="I60" s="63">
        <v>669.53636997243223</v>
      </c>
      <c r="J60" s="78">
        <v>1134.088834960342</v>
      </c>
      <c r="K60" s="78">
        <v>605.31192538914206</v>
      </c>
      <c r="L60" s="79">
        <v>3.7502829848504833</v>
      </c>
      <c r="M60" s="63">
        <v>553.32797695194449</v>
      </c>
      <c r="N60" s="63">
        <v>0</v>
      </c>
      <c r="O60" s="63">
        <v>68.340097243859688</v>
      </c>
      <c r="P60" s="63">
        <v>0</v>
      </c>
      <c r="Q60" s="63">
        <v>0</v>
      </c>
      <c r="R60" s="63">
        <v>0</v>
      </c>
      <c r="S60" s="63">
        <v>0</v>
      </c>
      <c r="T60" s="80">
        <v>0</v>
      </c>
      <c r="U60" s="63">
        <v>0</v>
      </c>
      <c r="V60" s="63">
        <v>0</v>
      </c>
      <c r="W60" s="63">
        <v>0</v>
      </c>
      <c r="X60" s="80">
        <v>0</v>
      </c>
      <c r="Y60" s="63">
        <v>0</v>
      </c>
      <c r="Z60" s="81">
        <v>856.98528456522592</v>
      </c>
      <c r="AA60" s="81">
        <v>13055.29928739282</v>
      </c>
      <c r="AB60" s="81">
        <f>'2013 Expenditures'!AA60/C60</f>
        <v>0</v>
      </c>
      <c r="AC60" s="63">
        <v>1024.3347220199962</v>
      </c>
      <c r="AD60" s="170">
        <v>14079.634009412817</v>
      </c>
    </row>
    <row r="61" spans="1:30" s="82" customFormat="1" ht="10.199999999999999">
      <c r="A61" s="32" t="s">
        <v>72</v>
      </c>
      <c r="B61" s="33" t="s">
        <v>15</v>
      </c>
      <c r="C61" s="37">
        <v>2145.5030000000002</v>
      </c>
      <c r="D61" s="78">
        <v>6481.8553038611453</v>
      </c>
      <c r="E61" s="78">
        <v>548.71981069241099</v>
      </c>
      <c r="F61" s="78">
        <v>496.12748152764175</v>
      </c>
      <c r="G61" s="63">
        <v>484.62202103655875</v>
      </c>
      <c r="H61" s="63">
        <v>415.6158252866577</v>
      </c>
      <c r="I61" s="63">
        <v>105.87074452937142</v>
      </c>
      <c r="J61" s="78">
        <v>937.3438303278997</v>
      </c>
      <c r="K61" s="78">
        <v>673.46631535821666</v>
      </c>
      <c r="L61" s="79">
        <v>0</v>
      </c>
      <c r="M61" s="63">
        <v>774.66496201590019</v>
      </c>
      <c r="N61" s="63">
        <v>0</v>
      </c>
      <c r="O61" s="63">
        <v>107.99052716309414</v>
      </c>
      <c r="P61" s="63">
        <v>0</v>
      </c>
      <c r="Q61" s="63">
        <v>0</v>
      </c>
      <c r="R61" s="63">
        <v>0</v>
      </c>
      <c r="S61" s="63">
        <v>0</v>
      </c>
      <c r="T61" s="80">
        <v>0</v>
      </c>
      <c r="U61" s="63">
        <v>0</v>
      </c>
      <c r="V61" s="63">
        <v>0</v>
      </c>
      <c r="W61" s="63">
        <v>0</v>
      </c>
      <c r="X61" s="80">
        <v>0</v>
      </c>
      <c r="Y61" s="63">
        <v>0</v>
      </c>
      <c r="Z61" s="81">
        <v>909.42729979869512</v>
      </c>
      <c r="AA61" s="81">
        <v>11935.704121597591</v>
      </c>
      <c r="AB61" s="81">
        <f>'2013 Expenditures'!AA61/C61</f>
        <v>0</v>
      </c>
      <c r="AC61" s="63">
        <v>1083.6848049152109</v>
      </c>
      <c r="AD61" s="170">
        <v>13019.388926512804</v>
      </c>
    </row>
    <row r="62" spans="1:30" s="82" customFormat="1" ht="10.199999999999999">
      <c r="A62" s="32" t="s">
        <v>73</v>
      </c>
      <c r="B62" s="33" t="s">
        <v>15</v>
      </c>
      <c r="C62" s="164">
        <v>5743.64</v>
      </c>
      <c r="D62" s="78">
        <v>5980.8650960018385</v>
      </c>
      <c r="E62" s="78">
        <v>240.02252926715462</v>
      </c>
      <c r="F62" s="78">
        <v>529.16425820559778</v>
      </c>
      <c r="G62" s="63">
        <v>163.8755214463302</v>
      </c>
      <c r="H62" s="63">
        <v>757.03978661615281</v>
      </c>
      <c r="I62" s="63">
        <v>147.27994790759865</v>
      </c>
      <c r="J62" s="78">
        <v>1158.9587787535429</v>
      </c>
      <c r="K62" s="78">
        <v>804.54676825149204</v>
      </c>
      <c r="L62" s="79">
        <v>0</v>
      </c>
      <c r="M62" s="63">
        <v>836.80975827175791</v>
      </c>
      <c r="N62" s="63">
        <v>0</v>
      </c>
      <c r="O62" s="63">
        <v>156.34702035642903</v>
      </c>
      <c r="P62" s="63">
        <v>0</v>
      </c>
      <c r="Q62" s="63">
        <v>0</v>
      </c>
      <c r="R62" s="63">
        <v>0</v>
      </c>
      <c r="S62" s="63">
        <v>0</v>
      </c>
      <c r="T62" s="80">
        <v>0</v>
      </c>
      <c r="U62" s="63">
        <v>0</v>
      </c>
      <c r="V62" s="63">
        <v>0</v>
      </c>
      <c r="W62" s="63">
        <v>0</v>
      </c>
      <c r="X62" s="80">
        <v>0</v>
      </c>
      <c r="Y62" s="63">
        <v>0</v>
      </c>
      <c r="Z62" s="81">
        <v>699.42614787834884</v>
      </c>
      <c r="AA62" s="81">
        <v>11474.335612956243</v>
      </c>
      <c r="AB62" s="81">
        <f>'2013 Expenditures'!AA62/C62</f>
        <v>0</v>
      </c>
      <c r="AC62" s="63">
        <v>465.87146826750978</v>
      </c>
      <c r="AD62" s="170">
        <v>11940.207081223753</v>
      </c>
    </row>
    <row r="63" spans="1:30" s="82" customFormat="1" ht="10.199999999999999">
      <c r="A63" s="32" t="s">
        <v>74</v>
      </c>
      <c r="B63" s="33" t="s">
        <v>15</v>
      </c>
      <c r="C63" s="37">
        <v>2742.2150000000001</v>
      </c>
      <c r="D63" s="78">
        <v>5233.8390680526509</v>
      </c>
      <c r="E63" s="78">
        <v>427.22616570910742</v>
      </c>
      <c r="F63" s="78">
        <v>482.56938277997892</v>
      </c>
      <c r="G63" s="63">
        <v>396.24938234237646</v>
      </c>
      <c r="H63" s="63">
        <v>581.40043723778035</v>
      </c>
      <c r="I63" s="63">
        <v>262.89185931810596</v>
      </c>
      <c r="J63" s="78">
        <v>1030.2270245039138</v>
      </c>
      <c r="K63" s="78">
        <v>53.335715835556293</v>
      </c>
      <c r="L63" s="79">
        <v>0</v>
      </c>
      <c r="M63" s="63">
        <v>493.40478408877493</v>
      </c>
      <c r="N63" s="63">
        <v>0</v>
      </c>
      <c r="O63" s="63">
        <v>24.926929507715478</v>
      </c>
      <c r="P63" s="63">
        <v>0</v>
      </c>
      <c r="Q63" s="63">
        <v>0</v>
      </c>
      <c r="R63" s="63">
        <v>0</v>
      </c>
      <c r="S63" s="63">
        <v>0</v>
      </c>
      <c r="T63" s="80">
        <v>0</v>
      </c>
      <c r="U63" s="63">
        <v>0</v>
      </c>
      <c r="V63" s="63">
        <v>0</v>
      </c>
      <c r="W63" s="63">
        <v>0</v>
      </c>
      <c r="X63" s="80">
        <v>0</v>
      </c>
      <c r="Y63" s="63">
        <v>0</v>
      </c>
      <c r="Z63" s="81">
        <v>1269.1028967458788</v>
      </c>
      <c r="AA63" s="81">
        <v>10255.173646121839</v>
      </c>
      <c r="AB63" s="81">
        <f>'2013 Expenditures'!AA63/C63</f>
        <v>0</v>
      </c>
      <c r="AC63" s="63">
        <v>1265.1458765997559</v>
      </c>
      <c r="AD63" s="170">
        <v>11520.319522721595</v>
      </c>
    </row>
    <row r="64" spans="1:30" s="82" customFormat="1" ht="10.199999999999999">
      <c r="A64" s="32" t="s">
        <v>75</v>
      </c>
      <c r="B64" s="33" t="s">
        <v>15</v>
      </c>
      <c r="C64" s="37">
        <v>745.57</v>
      </c>
      <c r="D64" s="78">
        <v>6814.0483120297222</v>
      </c>
      <c r="E64" s="78">
        <v>324.4819399922207</v>
      </c>
      <c r="F64" s="78">
        <v>625.73869656772672</v>
      </c>
      <c r="G64" s="63">
        <v>234.24896387998442</v>
      </c>
      <c r="H64" s="63">
        <v>639.51070992663324</v>
      </c>
      <c r="I64" s="63">
        <v>396.09158093807417</v>
      </c>
      <c r="J64" s="78">
        <v>1162.2892552007188</v>
      </c>
      <c r="K64" s="78">
        <v>340.50323913247581</v>
      </c>
      <c r="L64" s="79">
        <v>0</v>
      </c>
      <c r="M64" s="63">
        <v>711.07340692356183</v>
      </c>
      <c r="N64" s="63">
        <v>0</v>
      </c>
      <c r="O64" s="63">
        <v>106.11210215003285</v>
      </c>
      <c r="P64" s="63">
        <v>0</v>
      </c>
      <c r="Q64" s="63">
        <v>0</v>
      </c>
      <c r="R64" s="63">
        <v>0</v>
      </c>
      <c r="S64" s="63">
        <v>0</v>
      </c>
      <c r="T64" s="80">
        <v>0</v>
      </c>
      <c r="U64" s="63">
        <v>0</v>
      </c>
      <c r="V64" s="63">
        <v>0</v>
      </c>
      <c r="W64" s="63">
        <v>0</v>
      </c>
      <c r="X64" s="80">
        <v>0</v>
      </c>
      <c r="Y64" s="63">
        <v>0</v>
      </c>
      <c r="Z64" s="81">
        <v>674.23179580723468</v>
      </c>
      <c r="AA64" s="81">
        <v>12028.330002548386</v>
      </c>
      <c r="AB64" s="81">
        <f>'2013 Expenditures'!AA64/C64</f>
        <v>0</v>
      </c>
      <c r="AC64" s="63">
        <v>469.40864036911353</v>
      </c>
      <c r="AD64" s="170">
        <v>12497.738642917499</v>
      </c>
    </row>
    <row r="65" spans="1:30" s="82" customFormat="1" ht="10.199999999999999">
      <c r="A65" s="32" t="s">
        <v>76</v>
      </c>
      <c r="B65" s="33" t="s">
        <v>15</v>
      </c>
      <c r="C65" s="37">
        <v>5773.4920000000002</v>
      </c>
      <c r="D65" s="78">
        <v>5417.8164618570527</v>
      </c>
      <c r="E65" s="78">
        <v>494.93426162190923</v>
      </c>
      <c r="F65" s="78">
        <v>495.40208941139952</v>
      </c>
      <c r="G65" s="63">
        <v>180.16167684998956</v>
      </c>
      <c r="H65" s="63">
        <v>664.82208687567243</v>
      </c>
      <c r="I65" s="63">
        <v>121.97107054101745</v>
      </c>
      <c r="J65" s="78">
        <v>858.8722388460917</v>
      </c>
      <c r="K65" s="78">
        <v>664.42908381963639</v>
      </c>
      <c r="L65" s="79">
        <v>0</v>
      </c>
      <c r="M65" s="63">
        <v>505.83390433380697</v>
      </c>
      <c r="N65" s="63">
        <v>0</v>
      </c>
      <c r="O65" s="63">
        <v>92.351041622643621</v>
      </c>
      <c r="P65" s="63">
        <v>0</v>
      </c>
      <c r="Q65" s="63">
        <v>0</v>
      </c>
      <c r="R65" s="63">
        <v>0</v>
      </c>
      <c r="S65" s="63">
        <v>0</v>
      </c>
      <c r="T65" s="80">
        <v>0</v>
      </c>
      <c r="U65" s="63">
        <v>0</v>
      </c>
      <c r="V65" s="63">
        <v>0</v>
      </c>
      <c r="W65" s="63">
        <v>0</v>
      </c>
      <c r="X65" s="80">
        <v>0</v>
      </c>
      <c r="Y65" s="63">
        <v>0</v>
      </c>
      <c r="Z65" s="81">
        <v>963.01129368500028</v>
      </c>
      <c r="AA65" s="81">
        <v>10459.60520946422</v>
      </c>
      <c r="AB65" s="81">
        <f>'2013 Expenditures'!AA65/C65</f>
        <v>0</v>
      </c>
      <c r="AC65" s="63">
        <v>691.55304969678662</v>
      </c>
      <c r="AD65" s="170">
        <v>11151.158259161006</v>
      </c>
    </row>
    <row r="66" spans="1:30" s="82" customFormat="1" ht="10.199999999999999">
      <c r="A66" s="32" t="s">
        <v>77</v>
      </c>
      <c r="B66" s="33" t="s">
        <v>15</v>
      </c>
      <c r="C66" s="37">
        <v>505.12599999999998</v>
      </c>
      <c r="D66" s="78">
        <v>7248.817126815884</v>
      </c>
      <c r="E66" s="78">
        <v>450.46384466449956</v>
      </c>
      <c r="F66" s="78">
        <v>1014.2598084438339</v>
      </c>
      <c r="G66" s="63">
        <v>1114.1853715706577</v>
      </c>
      <c r="H66" s="63">
        <v>648.86186812795222</v>
      </c>
      <c r="I66" s="63">
        <v>524.87894109588501</v>
      </c>
      <c r="J66" s="78">
        <v>1150.4099967136913</v>
      </c>
      <c r="K66" s="78">
        <v>581.75583913716582</v>
      </c>
      <c r="L66" s="79">
        <v>0</v>
      </c>
      <c r="M66" s="63">
        <v>794.51067654407018</v>
      </c>
      <c r="N66" s="63">
        <v>0</v>
      </c>
      <c r="O66" s="63">
        <v>155.67996895824012</v>
      </c>
      <c r="P66" s="63">
        <v>0</v>
      </c>
      <c r="Q66" s="63">
        <v>0</v>
      </c>
      <c r="R66" s="63">
        <v>26.405292936811808</v>
      </c>
      <c r="S66" s="63">
        <v>0</v>
      </c>
      <c r="T66" s="80">
        <v>0</v>
      </c>
      <c r="U66" s="63">
        <v>0</v>
      </c>
      <c r="V66" s="63">
        <v>0</v>
      </c>
      <c r="W66" s="63">
        <v>0</v>
      </c>
      <c r="X66" s="80">
        <v>0</v>
      </c>
      <c r="Y66" s="63">
        <v>0</v>
      </c>
      <c r="Z66" s="81">
        <v>806.23448406932141</v>
      </c>
      <c r="AA66" s="81">
        <v>14516.463219078012</v>
      </c>
      <c r="AB66" s="81">
        <f>'2013 Expenditures'!AA66/C66</f>
        <v>0</v>
      </c>
      <c r="AC66" s="63">
        <v>613.3816117166806</v>
      </c>
      <c r="AD66" s="170">
        <v>15129.844830794693</v>
      </c>
    </row>
    <row r="67" spans="1:30" s="82" customFormat="1" ht="10.199999999999999">
      <c r="A67" s="32" t="s">
        <v>78</v>
      </c>
      <c r="B67" s="33" t="s">
        <v>15</v>
      </c>
      <c r="C67" s="37">
        <v>341.14499999999998</v>
      </c>
      <c r="D67" s="78">
        <v>8031.9219100382543</v>
      </c>
      <c r="E67" s="78">
        <v>575.86949830717151</v>
      </c>
      <c r="F67" s="78">
        <v>553.43035952454238</v>
      </c>
      <c r="G67" s="63">
        <v>953.93454396224479</v>
      </c>
      <c r="H67" s="63">
        <v>766.96712541587897</v>
      </c>
      <c r="I67" s="63">
        <v>542.2034618710519</v>
      </c>
      <c r="J67" s="78">
        <v>1311.5947764147211</v>
      </c>
      <c r="K67" s="78">
        <v>100.99224669861789</v>
      </c>
      <c r="L67" s="79">
        <v>0</v>
      </c>
      <c r="M67" s="63">
        <v>834.26695393454406</v>
      </c>
      <c r="N67" s="63">
        <v>0</v>
      </c>
      <c r="O67" s="63">
        <v>229.80257661698107</v>
      </c>
      <c r="P67" s="63">
        <v>0</v>
      </c>
      <c r="Q67" s="63">
        <v>0</v>
      </c>
      <c r="R67" s="63">
        <v>0</v>
      </c>
      <c r="S67" s="63">
        <v>0</v>
      </c>
      <c r="T67" s="80">
        <v>0</v>
      </c>
      <c r="U67" s="63">
        <v>0</v>
      </c>
      <c r="V67" s="63">
        <v>0</v>
      </c>
      <c r="W67" s="63">
        <v>0</v>
      </c>
      <c r="X67" s="80">
        <v>0</v>
      </c>
      <c r="Y67" s="63">
        <v>0</v>
      </c>
      <c r="Z67" s="81">
        <v>482.71556083190433</v>
      </c>
      <c r="AA67" s="81">
        <v>14383.699013615911</v>
      </c>
      <c r="AB67" s="81">
        <f>'2013 Expenditures'!AA67/C67</f>
        <v>0</v>
      </c>
      <c r="AC67" s="63">
        <v>461.75379970393823</v>
      </c>
      <c r="AD67" s="170">
        <v>14845.452813319851</v>
      </c>
    </row>
    <row r="68" spans="1:30" s="82" customFormat="1" ht="10.199999999999999">
      <c r="A68" s="32" t="s">
        <v>79</v>
      </c>
      <c r="B68" s="33" t="s">
        <v>15</v>
      </c>
      <c r="C68" s="37">
        <v>1525.7370000000001</v>
      </c>
      <c r="D68" s="78">
        <v>5202.9845248558559</v>
      </c>
      <c r="E68" s="78">
        <v>445.37492372538645</v>
      </c>
      <c r="F68" s="78">
        <v>357.99682383005717</v>
      </c>
      <c r="G68" s="63">
        <v>384.76749269369492</v>
      </c>
      <c r="H68" s="63">
        <v>638.16044311699852</v>
      </c>
      <c r="I68" s="63">
        <v>519.77962125844749</v>
      </c>
      <c r="J68" s="78">
        <v>833.31268757328417</v>
      </c>
      <c r="K68" s="78">
        <v>786.50252304296214</v>
      </c>
      <c r="L68" s="79">
        <v>39.972157717876669</v>
      </c>
      <c r="M68" s="63">
        <v>723.20852152107466</v>
      </c>
      <c r="N68" s="63">
        <v>0</v>
      </c>
      <c r="O68" s="63">
        <v>103.127865418483</v>
      </c>
      <c r="P68" s="63">
        <v>0</v>
      </c>
      <c r="Q68" s="63">
        <v>0</v>
      </c>
      <c r="R68" s="63">
        <v>0</v>
      </c>
      <c r="S68" s="63">
        <v>0</v>
      </c>
      <c r="T68" s="80">
        <v>0</v>
      </c>
      <c r="U68" s="63">
        <v>0</v>
      </c>
      <c r="V68" s="63">
        <v>0</v>
      </c>
      <c r="W68" s="63">
        <v>0</v>
      </c>
      <c r="X68" s="80">
        <v>0</v>
      </c>
      <c r="Y68" s="63">
        <v>0</v>
      </c>
      <c r="Z68" s="81">
        <v>1785.9283742873115</v>
      </c>
      <c r="AA68" s="81">
        <v>11821.115959041434</v>
      </c>
      <c r="AB68" s="81">
        <f>'2013 Expenditures'!AA68/C68</f>
        <v>0</v>
      </c>
      <c r="AC68" s="63">
        <v>1134.9688707817927</v>
      </c>
      <c r="AD68" s="170">
        <v>12956.084829823225</v>
      </c>
    </row>
    <row r="69" spans="1:30" s="82" customFormat="1" ht="10.199999999999999">
      <c r="A69" s="32" t="s">
        <v>80</v>
      </c>
      <c r="B69" s="33" t="s">
        <v>15</v>
      </c>
      <c r="C69" s="37">
        <v>2305.4949999999999</v>
      </c>
      <c r="D69" s="78">
        <v>5925.8449920732864</v>
      </c>
      <c r="E69" s="78">
        <v>373.07606392553447</v>
      </c>
      <c r="F69" s="78">
        <v>262.08644998145735</v>
      </c>
      <c r="G69" s="63">
        <v>414.50360985384918</v>
      </c>
      <c r="H69" s="63">
        <v>468.73014255073207</v>
      </c>
      <c r="I69" s="63">
        <v>146.50823358974972</v>
      </c>
      <c r="J69" s="78">
        <v>799.67208777290784</v>
      </c>
      <c r="K69" s="78">
        <v>981.27777331982941</v>
      </c>
      <c r="L69" s="79">
        <v>0</v>
      </c>
      <c r="M69" s="63">
        <v>648.98384078039646</v>
      </c>
      <c r="N69" s="63">
        <v>0</v>
      </c>
      <c r="O69" s="63">
        <v>69.761157582211197</v>
      </c>
      <c r="P69" s="63">
        <v>0</v>
      </c>
      <c r="Q69" s="63">
        <v>0</v>
      </c>
      <c r="R69" s="63">
        <v>0</v>
      </c>
      <c r="S69" s="63">
        <v>0</v>
      </c>
      <c r="T69" s="80">
        <v>0</v>
      </c>
      <c r="U69" s="63">
        <v>0</v>
      </c>
      <c r="V69" s="63">
        <v>0</v>
      </c>
      <c r="W69" s="63">
        <v>0</v>
      </c>
      <c r="X69" s="80">
        <v>0</v>
      </c>
      <c r="Y69" s="63">
        <v>0</v>
      </c>
      <c r="Z69" s="81">
        <v>1061.9368074968716</v>
      </c>
      <c r="AA69" s="81">
        <v>11152.381158926826</v>
      </c>
      <c r="AB69" s="81">
        <f>'2013 Expenditures'!AA69/C69</f>
        <v>0</v>
      </c>
      <c r="AC69" s="63">
        <v>1280.3545442518853</v>
      </c>
      <c r="AD69" s="170">
        <v>12432.735703178711</v>
      </c>
    </row>
    <row r="70" spans="1:30" s="82" customFormat="1" ht="10.199999999999999">
      <c r="A70" s="32" t="s">
        <v>81</v>
      </c>
      <c r="B70" s="33" t="s">
        <v>15</v>
      </c>
      <c r="C70" s="37">
        <v>1808.7170000000001</v>
      </c>
      <c r="D70" s="78">
        <v>6819.0999476424449</v>
      </c>
      <c r="E70" s="78">
        <v>416.22542387780948</v>
      </c>
      <c r="F70" s="78">
        <v>463.22835468456367</v>
      </c>
      <c r="G70" s="63">
        <v>377.60688930330173</v>
      </c>
      <c r="H70" s="63">
        <v>652.03456372666369</v>
      </c>
      <c r="I70" s="63">
        <v>173.73143504484116</v>
      </c>
      <c r="J70" s="78">
        <v>770.88344942851757</v>
      </c>
      <c r="K70" s="78">
        <v>363.34816336662948</v>
      </c>
      <c r="L70" s="79">
        <v>0</v>
      </c>
      <c r="M70" s="63">
        <v>853.52103175897605</v>
      </c>
      <c r="N70" s="63">
        <v>0</v>
      </c>
      <c r="O70" s="63">
        <v>80.480804902038287</v>
      </c>
      <c r="P70" s="63">
        <v>0</v>
      </c>
      <c r="Q70" s="63">
        <v>0</v>
      </c>
      <c r="R70" s="63">
        <v>0</v>
      </c>
      <c r="S70" s="63">
        <v>711.99972134944267</v>
      </c>
      <c r="T70" s="80">
        <v>5.1384489668643569</v>
      </c>
      <c r="U70" s="63">
        <v>0</v>
      </c>
      <c r="V70" s="63">
        <v>0</v>
      </c>
      <c r="W70" s="63">
        <v>0</v>
      </c>
      <c r="X70" s="80">
        <v>2.0749514711256651</v>
      </c>
      <c r="Y70" s="63">
        <v>0</v>
      </c>
      <c r="Z70" s="81">
        <v>1380.5924309883746</v>
      </c>
      <c r="AA70" s="81">
        <v>13069.965616511592</v>
      </c>
      <c r="AB70" s="81">
        <f>'2013 Expenditures'!AA70/C70</f>
        <v>0</v>
      </c>
      <c r="AC70" s="63">
        <v>5391.099879085561</v>
      </c>
      <c r="AD70" s="170">
        <v>18461.065495597155</v>
      </c>
    </row>
    <row r="71" spans="1:30" s="82" customFormat="1" ht="10.199999999999999">
      <c r="A71" s="32" t="s">
        <v>82</v>
      </c>
      <c r="B71" s="33" t="s">
        <v>15</v>
      </c>
      <c r="C71" s="37">
        <v>3615.2629999999999</v>
      </c>
      <c r="D71" s="78">
        <v>5029.1431079841223</v>
      </c>
      <c r="E71" s="78">
        <v>433.60413889667228</v>
      </c>
      <c r="F71" s="78">
        <v>574.78114316994368</v>
      </c>
      <c r="G71" s="63">
        <v>125.74354894789121</v>
      </c>
      <c r="H71" s="63">
        <v>517.81737594194396</v>
      </c>
      <c r="I71" s="63">
        <v>163.42130572519898</v>
      </c>
      <c r="J71" s="78">
        <v>999.44761971673984</v>
      </c>
      <c r="K71" s="78">
        <v>615.24569581798062</v>
      </c>
      <c r="L71" s="79">
        <v>19.074960798149402</v>
      </c>
      <c r="M71" s="63">
        <v>695.85808833271608</v>
      </c>
      <c r="N71" s="63">
        <v>0</v>
      </c>
      <c r="O71" s="63">
        <v>90.189012528272499</v>
      </c>
      <c r="P71" s="63">
        <v>0</v>
      </c>
      <c r="Q71" s="63">
        <v>0</v>
      </c>
      <c r="R71" s="63">
        <v>0</v>
      </c>
      <c r="S71" s="63">
        <v>0</v>
      </c>
      <c r="T71" s="80">
        <v>0</v>
      </c>
      <c r="U71" s="63">
        <v>0</v>
      </c>
      <c r="V71" s="63">
        <v>0</v>
      </c>
      <c r="W71" s="63">
        <v>0</v>
      </c>
      <c r="X71" s="80">
        <v>0</v>
      </c>
      <c r="Y71" s="63">
        <v>0</v>
      </c>
      <c r="Z71" s="81">
        <v>1008.3249821658894</v>
      </c>
      <c r="AA71" s="81">
        <v>10272.650980025519</v>
      </c>
      <c r="AB71" s="81">
        <f>'2013 Expenditures'!AA71/C71</f>
        <v>0</v>
      </c>
      <c r="AC71" s="63">
        <v>1157.1575843859769</v>
      </c>
      <c r="AD71" s="170">
        <v>11429.808564411496</v>
      </c>
    </row>
    <row r="72" spans="1:30" s="82" customFormat="1" ht="10.199999999999999">
      <c r="A72" s="32" t="s">
        <v>83</v>
      </c>
      <c r="B72" s="33" t="s">
        <v>15</v>
      </c>
      <c r="C72" s="37">
        <v>4310.442</v>
      </c>
      <c r="D72" s="78">
        <v>5048.9497364771405</v>
      </c>
      <c r="E72" s="78">
        <v>469.90123054665855</v>
      </c>
      <c r="F72" s="78">
        <v>374.94205930621501</v>
      </c>
      <c r="G72" s="63">
        <v>334.54017012640469</v>
      </c>
      <c r="H72" s="63">
        <v>422.12051571509375</v>
      </c>
      <c r="I72" s="63">
        <v>171.83806208272841</v>
      </c>
      <c r="J72" s="78">
        <v>869.25795544865241</v>
      </c>
      <c r="K72" s="78">
        <v>675.35092688870418</v>
      </c>
      <c r="L72" s="79">
        <v>0</v>
      </c>
      <c r="M72" s="63">
        <v>890.58709060462945</v>
      </c>
      <c r="N72" s="63">
        <v>0</v>
      </c>
      <c r="O72" s="63">
        <v>113.20555989385775</v>
      </c>
      <c r="P72" s="63">
        <v>0</v>
      </c>
      <c r="Q72" s="63">
        <v>0</v>
      </c>
      <c r="R72" s="63">
        <v>0</v>
      </c>
      <c r="S72" s="63">
        <v>0</v>
      </c>
      <c r="T72" s="80">
        <v>0</v>
      </c>
      <c r="U72" s="63">
        <v>0</v>
      </c>
      <c r="V72" s="63">
        <v>0</v>
      </c>
      <c r="W72" s="63">
        <v>0.96857816437386235</v>
      </c>
      <c r="X72" s="80">
        <v>0</v>
      </c>
      <c r="Y72" s="63">
        <v>0</v>
      </c>
      <c r="Z72" s="81">
        <v>715.31017004752641</v>
      </c>
      <c r="AA72" s="81">
        <v>10086.972055301985</v>
      </c>
      <c r="AB72" s="81">
        <f>'2013 Expenditures'!AA72/C72</f>
        <v>0</v>
      </c>
      <c r="AC72" s="63">
        <v>528.95596321676521</v>
      </c>
      <c r="AD72" s="170">
        <v>10615.928018518751</v>
      </c>
    </row>
    <row r="73" spans="1:30" s="82" customFormat="1" ht="10.199999999999999">
      <c r="A73" s="32" t="s">
        <v>84</v>
      </c>
      <c r="B73" s="33" t="s">
        <v>15</v>
      </c>
      <c r="C73" s="37">
        <v>3986.1550000000002</v>
      </c>
      <c r="D73" s="78">
        <v>5633.1530008241025</v>
      </c>
      <c r="E73" s="78">
        <v>416.59769878491926</v>
      </c>
      <c r="F73" s="78">
        <v>493.03526832248116</v>
      </c>
      <c r="G73" s="63">
        <v>236.29362129671324</v>
      </c>
      <c r="H73" s="63">
        <v>408.38953828940419</v>
      </c>
      <c r="I73" s="63">
        <v>128.79855399501525</v>
      </c>
      <c r="J73" s="78">
        <v>673.80746609201094</v>
      </c>
      <c r="K73" s="78">
        <v>643.57582683061742</v>
      </c>
      <c r="L73" s="79">
        <v>0</v>
      </c>
      <c r="M73" s="63">
        <v>612.42776560369578</v>
      </c>
      <c r="N73" s="63">
        <v>0</v>
      </c>
      <c r="O73" s="63">
        <v>85.245807049650594</v>
      </c>
      <c r="P73" s="63">
        <v>0</v>
      </c>
      <c r="Q73" s="63">
        <v>0</v>
      </c>
      <c r="R73" s="63">
        <v>72.10783323779431</v>
      </c>
      <c r="S73" s="63">
        <v>0</v>
      </c>
      <c r="T73" s="80">
        <v>0</v>
      </c>
      <c r="U73" s="63">
        <v>0</v>
      </c>
      <c r="V73" s="63">
        <v>0</v>
      </c>
      <c r="W73" s="63">
        <v>0</v>
      </c>
      <c r="X73" s="80">
        <v>0</v>
      </c>
      <c r="Y73" s="63">
        <v>0</v>
      </c>
      <c r="Z73" s="81">
        <v>546.0746007117134</v>
      </c>
      <c r="AA73" s="81">
        <v>9949.5069810381174</v>
      </c>
      <c r="AB73" s="81">
        <f>'2013 Expenditures'!AA73/C73</f>
        <v>13.925700330268139</v>
      </c>
      <c r="AC73" s="63">
        <v>776.92588471848183</v>
      </c>
      <c r="AD73" s="170">
        <v>10726.4328657566</v>
      </c>
    </row>
    <row r="74" spans="1:30" s="82" customFormat="1" ht="10.199999999999999">
      <c r="A74" s="32" t="s">
        <v>85</v>
      </c>
      <c r="B74" s="33" t="s">
        <v>15</v>
      </c>
      <c r="C74" s="37">
        <v>1541.46</v>
      </c>
      <c r="D74" s="78">
        <v>6244.4137376253684</v>
      </c>
      <c r="E74" s="78">
        <v>273.56272624654548</v>
      </c>
      <c r="F74" s="78">
        <v>383.93146756970663</v>
      </c>
      <c r="G74" s="63">
        <v>370.81987206933684</v>
      </c>
      <c r="H74" s="63">
        <v>539.27250788213769</v>
      </c>
      <c r="I74" s="63">
        <v>210.70932752066221</v>
      </c>
      <c r="J74" s="78">
        <v>840.42336486188412</v>
      </c>
      <c r="K74" s="78">
        <v>841.70137402203102</v>
      </c>
      <c r="L74" s="79">
        <v>0</v>
      </c>
      <c r="M74" s="63">
        <v>818.50712960440103</v>
      </c>
      <c r="N74" s="63">
        <v>0</v>
      </c>
      <c r="O74" s="63">
        <v>107.45137726570913</v>
      </c>
      <c r="P74" s="63">
        <v>0</v>
      </c>
      <c r="Q74" s="63">
        <v>0</v>
      </c>
      <c r="R74" s="63">
        <v>0</v>
      </c>
      <c r="S74" s="63">
        <v>0</v>
      </c>
      <c r="T74" s="80">
        <v>0</v>
      </c>
      <c r="U74" s="63">
        <v>0</v>
      </c>
      <c r="V74" s="63">
        <v>0</v>
      </c>
      <c r="W74" s="63">
        <v>0</v>
      </c>
      <c r="X74" s="80">
        <v>0</v>
      </c>
      <c r="Y74" s="63">
        <v>0</v>
      </c>
      <c r="Z74" s="81">
        <v>926.98091419822765</v>
      </c>
      <c r="AA74" s="81">
        <v>11557.77379886601</v>
      </c>
      <c r="AB74" s="81">
        <f>'2013 Expenditures'!AA74/C74</f>
        <v>0</v>
      </c>
      <c r="AC74" s="63">
        <v>882.42445473771613</v>
      </c>
      <c r="AD74" s="170">
        <v>12440.198253603727</v>
      </c>
    </row>
    <row r="75" spans="1:30" s="82" customFormat="1" ht="10.199999999999999">
      <c r="A75" s="32" t="s">
        <v>86</v>
      </c>
      <c r="B75" s="33" t="s">
        <v>15</v>
      </c>
      <c r="C75" s="37">
        <v>2646.33</v>
      </c>
      <c r="D75" s="78">
        <v>5154.6088356327446</v>
      </c>
      <c r="E75" s="78">
        <v>580.86217516333943</v>
      </c>
      <c r="F75" s="78">
        <v>518.9035381074923</v>
      </c>
      <c r="G75" s="63">
        <v>430.72481512131895</v>
      </c>
      <c r="H75" s="63">
        <v>621.05481931580721</v>
      </c>
      <c r="I75" s="63">
        <v>220.99738127897882</v>
      </c>
      <c r="J75" s="78">
        <v>1096.88965472938</v>
      </c>
      <c r="K75" s="78">
        <v>795.46352873602314</v>
      </c>
      <c r="L75" s="79">
        <v>0</v>
      </c>
      <c r="M75" s="63">
        <v>747.47593837503257</v>
      </c>
      <c r="N75" s="63">
        <v>0</v>
      </c>
      <c r="O75" s="63">
        <v>114.90441479331754</v>
      </c>
      <c r="P75" s="63">
        <v>0</v>
      </c>
      <c r="Q75" s="63">
        <v>0</v>
      </c>
      <c r="R75" s="63">
        <v>0</v>
      </c>
      <c r="S75" s="63">
        <v>0</v>
      </c>
      <c r="T75" s="80">
        <v>0</v>
      </c>
      <c r="U75" s="63">
        <v>0</v>
      </c>
      <c r="V75" s="63">
        <v>0</v>
      </c>
      <c r="W75" s="63">
        <v>0</v>
      </c>
      <c r="X75" s="80">
        <v>0</v>
      </c>
      <c r="Y75" s="63">
        <v>0</v>
      </c>
      <c r="Z75" s="81">
        <v>728.34151447476313</v>
      </c>
      <c r="AA75" s="81">
        <v>11010.226615728197</v>
      </c>
      <c r="AB75" s="81">
        <f>'2013 Expenditures'!AA75/C75</f>
        <v>0</v>
      </c>
      <c r="AC75" s="63">
        <v>450.84475481138031</v>
      </c>
      <c r="AD75" s="170">
        <v>11461.071370539577</v>
      </c>
    </row>
    <row r="76" spans="1:30" s="82" customFormat="1" ht="10.199999999999999">
      <c r="A76" s="32" t="s">
        <v>87</v>
      </c>
      <c r="B76" s="33" t="s">
        <v>15</v>
      </c>
      <c r="C76" s="37">
        <v>1539.7929999999999</v>
      </c>
      <c r="D76" s="78">
        <v>5801.14080269231</v>
      </c>
      <c r="E76" s="78">
        <v>394.69266323460363</v>
      </c>
      <c r="F76" s="78">
        <v>571.65606026264572</v>
      </c>
      <c r="G76" s="63">
        <v>322.27059091709083</v>
      </c>
      <c r="H76" s="63">
        <v>707.90359483385112</v>
      </c>
      <c r="I76" s="63">
        <v>315.07027243272313</v>
      </c>
      <c r="J76" s="78">
        <v>823.74124314112362</v>
      </c>
      <c r="K76" s="78">
        <v>781.74079243119047</v>
      </c>
      <c r="L76" s="79">
        <v>0</v>
      </c>
      <c r="M76" s="63">
        <v>660.74985403882215</v>
      </c>
      <c r="N76" s="63">
        <v>0</v>
      </c>
      <c r="O76" s="63">
        <v>109.72254062721419</v>
      </c>
      <c r="P76" s="63">
        <v>0</v>
      </c>
      <c r="Q76" s="63">
        <v>0</v>
      </c>
      <c r="R76" s="63">
        <v>0</v>
      </c>
      <c r="S76" s="63">
        <v>3.1822459252639805</v>
      </c>
      <c r="T76" s="80">
        <v>0</v>
      </c>
      <c r="U76" s="63">
        <v>0</v>
      </c>
      <c r="V76" s="63">
        <v>0</v>
      </c>
      <c r="W76" s="63">
        <v>0</v>
      </c>
      <c r="X76" s="80">
        <v>0</v>
      </c>
      <c r="Y76" s="63">
        <v>0</v>
      </c>
      <c r="Z76" s="81">
        <v>1536.0246474688481</v>
      </c>
      <c r="AA76" s="81">
        <v>12027.895308005687</v>
      </c>
      <c r="AB76" s="81">
        <f>'2013 Expenditures'!AA76/C76</f>
        <v>0</v>
      </c>
      <c r="AC76" s="63">
        <v>511.05635627646058</v>
      </c>
      <c r="AD76" s="170">
        <v>12538.951664282147</v>
      </c>
    </row>
    <row r="77" spans="1:30" s="82" customFormat="1" ht="10.199999999999999">
      <c r="A77" s="32" t="s">
        <v>88</v>
      </c>
      <c r="B77" s="33" t="s">
        <v>15</v>
      </c>
      <c r="C77" s="37">
        <v>13404.951999999999</v>
      </c>
      <c r="D77" s="78">
        <v>5445.9196123939873</v>
      </c>
      <c r="E77" s="78">
        <v>618.16715195996233</v>
      </c>
      <c r="F77" s="78">
        <v>586.90497362467249</v>
      </c>
      <c r="G77" s="63">
        <v>86.416646624322127</v>
      </c>
      <c r="H77" s="63">
        <v>501.01484884093583</v>
      </c>
      <c r="I77" s="63">
        <v>149.33309720169083</v>
      </c>
      <c r="J77" s="78">
        <v>734.2629052308431</v>
      </c>
      <c r="K77" s="78">
        <v>759.01360929901136</v>
      </c>
      <c r="L77" s="79">
        <v>0</v>
      </c>
      <c r="M77" s="63">
        <v>662.98372422370483</v>
      </c>
      <c r="N77" s="63">
        <v>0</v>
      </c>
      <c r="O77" s="63">
        <v>85.802545208666174</v>
      </c>
      <c r="P77" s="63">
        <v>4.3010970871063172</v>
      </c>
      <c r="Q77" s="63">
        <v>0</v>
      </c>
      <c r="R77" s="63">
        <v>0.86938021113391528</v>
      </c>
      <c r="S77" s="63">
        <v>0</v>
      </c>
      <c r="T77" s="80">
        <v>1.3427873520173739</v>
      </c>
      <c r="U77" s="63">
        <v>0</v>
      </c>
      <c r="V77" s="63">
        <v>0</v>
      </c>
      <c r="W77" s="63">
        <v>0</v>
      </c>
      <c r="X77" s="80">
        <v>0</v>
      </c>
      <c r="Y77" s="63">
        <v>0</v>
      </c>
      <c r="Z77" s="81">
        <v>1866.1926577581182</v>
      </c>
      <c r="AA77" s="81">
        <v>11502.525037016172</v>
      </c>
      <c r="AB77" s="81">
        <f>'2013 Expenditures'!AA77/C77</f>
        <v>0</v>
      </c>
      <c r="AC77" s="63">
        <v>1078.9755905131178</v>
      </c>
      <c r="AD77" s="170">
        <v>12581.500627529289</v>
      </c>
    </row>
    <row r="78" spans="1:30" s="82" customFormat="1" ht="10.199999999999999">
      <c r="A78" s="32" t="s">
        <v>89</v>
      </c>
      <c r="B78" s="33" t="s">
        <v>15</v>
      </c>
      <c r="C78" s="37">
        <v>3712.527</v>
      </c>
      <c r="D78" s="78">
        <v>5692.7478237868709</v>
      </c>
      <c r="E78" s="78">
        <v>565.31009740804575</v>
      </c>
      <c r="F78" s="78">
        <v>550.44959942378864</v>
      </c>
      <c r="G78" s="63">
        <v>299.27917022556335</v>
      </c>
      <c r="H78" s="63">
        <v>641.01998450112285</v>
      </c>
      <c r="I78" s="63">
        <v>125.74615618957114</v>
      </c>
      <c r="J78" s="78">
        <v>1005.9934917645044</v>
      </c>
      <c r="K78" s="78">
        <v>604.11627982772916</v>
      </c>
      <c r="L78" s="79">
        <v>92.519731169631896</v>
      </c>
      <c r="M78" s="63">
        <v>759.15865393032834</v>
      </c>
      <c r="N78" s="63">
        <v>0</v>
      </c>
      <c r="O78" s="63">
        <v>143.78400480319738</v>
      </c>
      <c r="P78" s="63">
        <v>0</v>
      </c>
      <c r="Q78" s="63">
        <v>0</v>
      </c>
      <c r="R78" s="63">
        <v>0</v>
      </c>
      <c r="S78" s="63">
        <v>0</v>
      </c>
      <c r="T78" s="80">
        <v>0</v>
      </c>
      <c r="U78" s="63">
        <v>0</v>
      </c>
      <c r="V78" s="63">
        <v>0</v>
      </c>
      <c r="W78" s="63">
        <v>0</v>
      </c>
      <c r="X78" s="80">
        <v>2.189444009430773</v>
      </c>
      <c r="Y78" s="63">
        <v>0</v>
      </c>
      <c r="Z78" s="81">
        <v>2525.8841215161533</v>
      </c>
      <c r="AA78" s="81">
        <v>13008.198558555938</v>
      </c>
      <c r="AB78" s="81">
        <f>'2013 Expenditures'!AA78/C78</f>
        <v>0</v>
      </c>
      <c r="AC78" s="63">
        <v>621.72800359431733</v>
      </c>
      <c r="AD78" s="170">
        <v>13629.926562150255</v>
      </c>
    </row>
    <row r="79" spans="1:30" s="82" customFormat="1" ht="10.199999999999999">
      <c r="A79" s="32" t="s">
        <v>90</v>
      </c>
      <c r="B79" s="33" t="s">
        <v>15</v>
      </c>
      <c r="C79" s="37">
        <v>742.50900000000001</v>
      </c>
      <c r="D79" s="78">
        <v>5432.1038532866269</v>
      </c>
      <c r="E79" s="78">
        <v>448.46729130555991</v>
      </c>
      <c r="F79" s="78">
        <v>401.79714993353616</v>
      </c>
      <c r="G79" s="63">
        <v>515.07927850032797</v>
      </c>
      <c r="H79" s="63">
        <v>450.72584978767935</v>
      </c>
      <c r="I79" s="63">
        <v>206.48907959364803</v>
      </c>
      <c r="J79" s="78">
        <v>702.50596289068551</v>
      </c>
      <c r="K79" s="78">
        <v>333.70100564437604</v>
      </c>
      <c r="L79" s="79">
        <v>0</v>
      </c>
      <c r="M79" s="63">
        <v>516.42875709250666</v>
      </c>
      <c r="N79" s="63">
        <v>0</v>
      </c>
      <c r="O79" s="63">
        <v>114.86460096779972</v>
      </c>
      <c r="P79" s="63">
        <v>0</v>
      </c>
      <c r="Q79" s="63">
        <v>0</v>
      </c>
      <c r="R79" s="63">
        <v>0</v>
      </c>
      <c r="S79" s="63">
        <v>0</v>
      </c>
      <c r="T79" s="80">
        <v>0</v>
      </c>
      <c r="U79" s="63">
        <v>0</v>
      </c>
      <c r="V79" s="63">
        <v>0</v>
      </c>
      <c r="W79" s="63">
        <v>0</v>
      </c>
      <c r="X79" s="80">
        <v>0</v>
      </c>
      <c r="Y79" s="63">
        <v>0</v>
      </c>
      <c r="Z79" s="81">
        <v>766.05940130018621</v>
      </c>
      <c r="AA79" s="81">
        <v>9888.2222303029321</v>
      </c>
      <c r="AB79" s="81">
        <f>'2013 Expenditures'!AA79/C79</f>
        <v>0</v>
      </c>
      <c r="AC79" s="63">
        <v>622.22006736618675</v>
      </c>
      <c r="AD79" s="170">
        <v>10510.442297669118</v>
      </c>
    </row>
    <row r="80" spans="1:30" s="82" customFormat="1" ht="10.199999999999999">
      <c r="A80" s="32" t="s">
        <v>91</v>
      </c>
      <c r="B80" s="33" t="s">
        <v>15</v>
      </c>
      <c r="C80" s="37">
        <v>2849.0410000000002</v>
      </c>
      <c r="D80" s="78">
        <v>4846.4830797450786</v>
      </c>
      <c r="E80" s="78">
        <v>494.26421030795973</v>
      </c>
      <c r="F80" s="78">
        <v>426.33117599922218</v>
      </c>
      <c r="G80" s="63">
        <v>222.30462811872485</v>
      </c>
      <c r="H80" s="63">
        <v>593.15994399518991</v>
      </c>
      <c r="I80" s="63">
        <v>311.91794010686402</v>
      </c>
      <c r="J80" s="78">
        <v>957.58151602591886</v>
      </c>
      <c r="K80" s="78">
        <v>534.8715585349596</v>
      </c>
      <c r="L80" s="79">
        <v>0</v>
      </c>
      <c r="M80" s="63">
        <v>680.71537054047303</v>
      </c>
      <c r="N80" s="63">
        <v>0</v>
      </c>
      <c r="O80" s="63">
        <v>112.69967683862745</v>
      </c>
      <c r="P80" s="63">
        <v>0</v>
      </c>
      <c r="Q80" s="63">
        <v>0</v>
      </c>
      <c r="R80" s="63">
        <v>0</v>
      </c>
      <c r="S80" s="63">
        <v>0</v>
      </c>
      <c r="T80" s="80">
        <v>0</v>
      </c>
      <c r="U80" s="63">
        <v>0</v>
      </c>
      <c r="V80" s="63">
        <v>0</v>
      </c>
      <c r="W80" s="63">
        <v>0</v>
      </c>
      <c r="X80" s="80">
        <v>0</v>
      </c>
      <c r="Y80" s="63">
        <v>0</v>
      </c>
      <c r="Z80" s="81">
        <v>516.25687380420288</v>
      </c>
      <c r="AA80" s="81">
        <v>9696.5859740172218</v>
      </c>
      <c r="AB80" s="81">
        <f>'2013 Expenditures'!AA80/C80</f>
        <v>0</v>
      </c>
      <c r="AC80" s="63">
        <v>499.12654819639306</v>
      </c>
      <c r="AD80" s="170">
        <v>10195.712522213615</v>
      </c>
    </row>
    <row r="81" spans="1:30" s="82" customFormat="1" ht="10.199999999999999">
      <c r="A81" s="32" t="s">
        <v>92</v>
      </c>
      <c r="B81" s="33" t="s">
        <v>15</v>
      </c>
      <c r="C81" s="37">
        <v>2190.279</v>
      </c>
      <c r="D81" s="78">
        <v>5629.0376705433418</v>
      </c>
      <c r="E81" s="78">
        <v>574.37751081026659</v>
      </c>
      <c r="F81" s="78">
        <v>438.24142951651368</v>
      </c>
      <c r="G81" s="63">
        <v>418.92471233116879</v>
      </c>
      <c r="H81" s="63">
        <v>606.40676370453264</v>
      </c>
      <c r="I81" s="63">
        <v>344.42461439843964</v>
      </c>
      <c r="J81" s="78">
        <v>851.08472482272805</v>
      </c>
      <c r="K81" s="78">
        <v>843.03049976738123</v>
      </c>
      <c r="L81" s="79">
        <v>0</v>
      </c>
      <c r="M81" s="63">
        <v>706.18446325787716</v>
      </c>
      <c r="N81" s="63">
        <v>0</v>
      </c>
      <c r="O81" s="63">
        <v>114.95704428522576</v>
      </c>
      <c r="P81" s="63">
        <v>96.258969747689676</v>
      </c>
      <c r="Q81" s="63">
        <v>0</v>
      </c>
      <c r="R81" s="63">
        <v>0</v>
      </c>
      <c r="S81" s="63">
        <v>0</v>
      </c>
      <c r="T81" s="80">
        <v>0</v>
      </c>
      <c r="U81" s="63">
        <v>0</v>
      </c>
      <c r="V81" s="63">
        <v>0</v>
      </c>
      <c r="W81" s="63">
        <v>0</v>
      </c>
      <c r="X81" s="80">
        <v>0</v>
      </c>
      <c r="Y81" s="63">
        <v>0</v>
      </c>
      <c r="Z81" s="81">
        <v>4717.3821234646366</v>
      </c>
      <c r="AA81" s="81">
        <v>15340.310526649801</v>
      </c>
      <c r="AB81" s="81">
        <f>'2013 Expenditures'!AA81/C81</f>
        <v>0</v>
      </c>
      <c r="AC81" s="63">
        <v>478.3673678102196</v>
      </c>
      <c r="AD81" s="170">
        <v>15818.677894460021</v>
      </c>
    </row>
    <row r="82" spans="1:30" s="82" customFormat="1" ht="10.199999999999999">
      <c r="A82" s="32" t="s">
        <v>93</v>
      </c>
      <c r="B82" s="33" t="s">
        <v>15</v>
      </c>
      <c r="C82" s="37">
        <v>865.08900000000006</v>
      </c>
      <c r="D82" s="78">
        <v>5590.4178645202974</v>
      </c>
      <c r="E82" s="78">
        <v>473.9558588769479</v>
      </c>
      <c r="F82" s="78">
        <v>265.0432498852719</v>
      </c>
      <c r="G82" s="63">
        <v>431.04004327878403</v>
      </c>
      <c r="H82" s="63">
        <v>484.42645785578128</v>
      </c>
      <c r="I82" s="63">
        <v>308.51738954026695</v>
      </c>
      <c r="J82" s="78">
        <v>880.94288564529188</v>
      </c>
      <c r="K82" s="78">
        <v>204.74078389622338</v>
      </c>
      <c r="L82" s="79">
        <v>0</v>
      </c>
      <c r="M82" s="63">
        <v>600.57520093308312</v>
      </c>
      <c r="N82" s="63">
        <v>0</v>
      </c>
      <c r="O82" s="63">
        <v>104.21124300505497</v>
      </c>
      <c r="P82" s="63">
        <v>0</v>
      </c>
      <c r="Q82" s="63">
        <v>0</v>
      </c>
      <c r="R82" s="63">
        <v>0</v>
      </c>
      <c r="S82" s="63">
        <v>250.85511432927709</v>
      </c>
      <c r="T82" s="80">
        <v>0</v>
      </c>
      <c r="U82" s="63">
        <v>0</v>
      </c>
      <c r="V82" s="63">
        <v>0</v>
      </c>
      <c r="W82" s="63">
        <v>0</v>
      </c>
      <c r="X82" s="80">
        <v>0</v>
      </c>
      <c r="Y82" s="63">
        <v>0</v>
      </c>
      <c r="Z82" s="81">
        <v>601.74386681601538</v>
      </c>
      <c r="AA82" s="81">
        <v>10196.469958582296</v>
      </c>
      <c r="AB82" s="81">
        <f>'2013 Expenditures'!AA82/C82</f>
        <v>0</v>
      </c>
      <c r="AC82" s="63">
        <v>984.72295914062011</v>
      </c>
      <c r="AD82" s="170">
        <v>11181.192917722916</v>
      </c>
    </row>
    <row r="83" spans="1:30" s="82" customFormat="1" ht="10.199999999999999">
      <c r="A83" s="32" t="s">
        <v>94</v>
      </c>
      <c r="B83" s="33" t="s">
        <v>15</v>
      </c>
      <c r="C83" s="37">
        <v>6669.3410000000003</v>
      </c>
      <c r="D83" s="78">
        <v>6539.6023385219014</v>
      </c>
      <c r="E83" s="78">
        <v>486.83820485412275</v>
      </c>
      <c r="F83" s="78">
        <v>488.97124918339006</v>
      </c>
      <c r="G83" s="63">
        <v>201.03125631153063</v>
      </c>
      <c r="H83" s="63">
        <v>588.11027956135388</v>
      </c>
      <c r="I83" s="63">
        <v>365.35768676395463</v>
      </c>
      <c r="J83" s="78">
        <v>925.8850312197261</v>
      </c>
      <c r="K83" s="78">
        <v>676.63086952668937</v>
      </c>
      <c r="L83" s="79">
        <v>0</v>
      </c>
      <c r="M83" s="63">
        <v>662.72064961140836</v>
      </c>
      <c r="N83" s="63">
        <v>0</v>
      </c>
      <c r="O83" s="63">
        <v>87.129298082074371</v>
      </c>
      <c r="P83" s="63">
        <v>0</v>
      </c>
      <c r="Q83" s="63">
        <v>0</v>
      </c>
      <c r="R83" s="63">
        <v>0</v>
      </c>
      <c r="S83" s="63">
        <v>0</v>
      </c>
      <c r="T83" s="80">
        <v>0</v>
      </c>
      <c r="U83" s="63">
        <v>0</v>
      </c>
      <c r="V83" s="63">
        <v>0</v>
      </c>
      <c r="W83" s="63">
        <v>0</v>
      </c>
      <c r="X83" s="80">
        <v>0</v>
      </c>
      <c r="Y83" s="63">
        <v>0</v>
      </c>
      <c r="Z83" s="81">
        <v>747.69516208572929</v>
      </c>
      <c r="AA83" s="81">
        <v>11769.972025721881</v>
      </c>
      <c r="AB83" s="81">
        <f>'2013 Expenditures'!AA83/C83</f>
        <v>0</v>
      </c>
      <c r="AC83" s="63">
        <v>856.87746360547465</v>
      </c>
      <c r="AD83" s="170">
        <v>12626.849489327356</v>
      </c>
    </row>
    <row r="84" spans="1:30" s="82" customFormat="1" ht="10.199999999999999">
      <c r="A84" s="32" t="s">
        <v>95</v>
      </c>
      <c r="B84" s="33" t="s">
        <v>15</v>
      </c>
      <c r="C84" s="37">
        <v>2007.9090000000001</v>
      </c>
      <c r="D84" s="78">
        <v>5340.235040532215</v>
      </c>
      <c r="E84" s="78">
        <v>392.68612272767342</v>
      </c>
      <c r="F84" s="78">
        <v>562.38106408208739</v>
      </c>
      <c r="G84" s="63">
        <v>334.75421445892215</v>
      </c>
      <c r="H84" s="63">
        <v>507.62210837244118</v>
      </c>
      <c r="I84" s="63">
        <v>172.80115782139529</v>
      </c>
      <c r="J84" s="78">
        <v>788.08302567496833</v>
      </c>
      <c r="K84" s="78">
        <v>777.0840212380142</v>
      </c>
      <c r="L84" s="79">
        <v>0</v>
      </c>
      <c r="M84" s="63">
        <v>648.09012759044356</v>
      </c>
      <c r="N84" s="63">
        <v>0</v>
      </c>
      <c r="O84" s="63">
        <v>78.327752901152394</v>
      </c>
      <c r="P84" s="63">
        <v>0</v>
      </c>
      <c r="Q84" s="63">
        <v>0</v>
      </c>
      <c r="R84" s="63">
        <v>0</v>
      </c>
      <c r="S84" s="63">
        <v>0</v>
      </c>
      <c r="T84" s="80">
        <v>0</v>
      </c>
      <c r="U84" s="63">
        <v>0</v>
      </c>
      <c r="V84" s="63">
        <v>0</v>
      </c>
      <c r="W84" s="63">
        <v>0</v>
      </c>
      <c r="X84" s="80">
        <v>766.0272452586247</v>
      </c>
      <c r="Y84" s="63">
        <v>0</v>
      </c>
      <c r="Z84" s="81">
        <v>1074.2463926403038</v>
      </c>
      <c r="AA84" s="81">
        <v>11442.338273298241</v>
      </c>
      <c r="AB84" s="81">
        <f>'2013 Expenditures'!AA84/C84</f>
        <v>0</v>
      </c>
      <c r="AC84" s="63">
        <v>857.36853612389802</v>
      </c>
      <c r="AD84" s="170">
        <v>12299.706809422139</v>
      </c>
    </row>
    <row r="85" spans="1:30" s="82" customFormat="1" ht="10.199999999999999">
      <c r="A85" s="32" t="s">
        <v>96</v>
      </c>
      <c r="B85" s="33" t="s">
        <v>15</v>
      </c>
      <c r="C85" s="37">
        <v>718.99099999999999</v>
      </c>
      <c r="D85" s="78">
        <v>6683.8207988695267</v>
      </c>
      <c r="E85" s="78">
        <v>516.35277771209928</v>
      </c>
      <c r="F85" s="78">
        <v>379.36358035079718</v>
      </c>
      <c r="G85" s="63">
        <v>650.88297350036373</v>
      </c>
      <c r="H85" s="63">
        <v>572.69562484092296</v>
      </c>
      <c r="I85" s="63">
        <v>399.72823025601156</v>
      </c>
      <c r="J85" s="78">
        <v>1042.282865849503</v>
      </c>
      <c r="K85" s="78">
        <v>603.16749444707932</v>
      </c>
      <c r="L85" s="79">
        <v>0</v>
      </c>
      <c r="M85" s="63">
        <v>809.16590054673838</v>
      </c>
      <c r="N85" s="63">
        <v>0</v>
      </c>
      <c r="O85" s="63">
        <v>151.38715227311607</v>
      </c>
      <c r="P85" s="63">
        <v>0</v>
      </c>
      <c r="Q85" s="63">
        <v>0</v>
      </c>
      <c r="R85" s="63">
        <v>0</v>
      </c>
      <c r="S85" s="63">
        <v>0</v>
      </c>
      <c r="T85" s="80">
        <v>0</v>
      </c>
      <c r="U85" s="63">
        <v>0</v>
      </c>
      <c r="V85" s="63">
        <v>0</v>
      </c>
      <c r="W85" s="63">
        <v>0</v>
      </c>
      <c r="X85" s="80">
        <v>0</v>
      </c>
      <c r="Y85" s="63">
        <v>0</v>
      </c>
      <c r="Z85" s="81">
        <v>854.60318696617901</v>
      </c>
      <c r="AA85" s="81">
        <v>12663.450585612338</v>
      </c>
      <c r="AB85" s="81">
        <f>'2013 Expenditures'!AA85/C85</f>
        <v>0</v>
      </c>
      <c r="AC85" s="63">
        <v>1239.6886748234679</v>
      </c>
      <c r="AD85" s="170">
        <v>13903.139260435806</v>
      </c>
    </row>
    <row r="86" spans="1:30" s="82" customFormat="1" ht="10.199999999999999">
      <c r="A86" s="32" t="s">
        <v>97</v>
      </c>
      <c r="B86" s="33" t="s">
        <v>15</v>
      </c>
      <c r="C86" s="37">
        <v>6492.0389999999998</v>
      </c>
      <c r="D86" s="78">
        <v>5971.7427760369283</v>
      </c>
      <c r="E86" s="78">
        <v>327.99094398539506</v>
      </c>
      <c r="F86" s="78">
        <v>377.47863190593898</v>
      </c>
      <c r="G86" s="63">
        <v>252.47414564207025</v>
      </c>
      <c r="H86" s="63">
        <v>555.92195302585219</v>
      </c>
      <c r="I86" s="63">
        <v>241.90165832337115</v>
      </c>
      <c r="J86" s="78">
        <v>938.12390837454927</v>
      </c>
      <c r="K86" s="78">
        <v>615.69808807371612</v>
      </c>
      <c r="L86" s="79">
        <v>7.7148335060833739</v>
      </c>
      <c r="M86" s="63">
        <v>576.62284530330146</v>
      </c>
      <c r="N86" s="63">
        <v>0</v>
      </c>
      <c r="O86" s="63">
        <v>106.30157951916186</v>
      </c>
      <c r="P86" s="63">
        <v>0</v>
      </c>
      <c r="Q86" s="63">
        <v>0</v>
      </c>
      <c r="R86" s="63">
        <v>0</v>
      </c>
      <c r="S86" s="63">
        <v>0</v>
      </c>
      <c r="T86" s="80">
        <v>0</v>
      </c>
      <c r="U86" s="63">
        <v>0</v>
      </c>
      <c r="V86" s="63">
        <v>0</v>
      </c>
      <c r="W86" s="63">
        <v>0</v>
      </c>
      <c r="X86" s="80">
        <v>0</v>
      </c>
      <c r="Y86" s="63">
        <v>0</v>
      </c>
      <c r="Z86" s="81">
        <v>895.83457523899665</v>
      </c>
      <c r="AA86" s="81">
        <v>10867.805938935364</v>
      </c>
      <c r="AB86" s="81">
        <f>'2013 Expenditures'!AA86/C86</f>
        <v>0</v>
      </c>
      <c r="AC86" s="63">
        <v>581.94690450873759</v>
      </c>
      <c r="AD86" s="170">
        <v>11449.752843444101</v>
      </c>
    </row>
    <row r="87" spans="1:30" s="82" customFormat="1" ht="10.199999999999999">
      <c r="A87" s="32" t="s">
        <v>98</v>
      </c>
      <c r="B87" s="33" t="s">
        <v>15</v>
      </c>
      <c r="C87" s="37">
        <v>1990.896</v>
      </c>
      <c r="D87" s="78">
        <v>6700.9371659795388</v>
      </c>
      <c r="E87" s="78">
        <v>515.59699753276914</v>
      </c>
      <c r="F87" s="78">
        <v>723.45315877876089</v>
      </c>
      <c r="G87" s="63">
        <v>369.48589981596228</v>
      </c>
      <c r="H87" s="63">
        <v>330.72546230440969</v>
      </c>
      <c r="I87" s="63">
        <v>254.72199451905072</v>
      </c>
      <c r="J87" s="78">
        <v>892.93714990637386</v>
      </c>
      <c r="K87" s="78">
        <v>1172.8196751613343</v>
      </c>
      <c r="L87" s="79">
        <v>0</v>
      </c>
      <c r="M87" s="63">
        <v>856.2355843800982</v>
      </c>
      <c r="N87" s="63">
        <v>0</v>
      </c>
      <c r="O87" s="63">
        <v>150.11532495921435</v>
      </c>
      <c r="P87" s="63">
        <v>0</v>
      </c>
      <c r="Q87" s="63">
        <v>0</v>
      </c>
      <c r="R87" s="63">
        <v>0</v>
      </c>
      <c r="S87" s="63">
        <v>0</v>
      </c>
      <c r="T87" s="80">
        <v>0</v>
      </c>
      <c r="U87" s="63">
        <v>0</v>
      </c>
      <c r="V87" s="63">
        <v>0</v>
      </c>
      <c r="W87" s="63">
        <v>0.15068592231839334</v>
      </c>
      <c r="X87" s="80">
        <v>0</v>
      </c>
      <c r="Y87" s="63">
        <v>0</v>
      </c>
      <c r="Z87" s="81">
        <v>3225.133306812611</v>
      </c>
      <c r="AA87" s="81">
        <v>15192.312406072442</v>
      </c>
      <c r="AB87" s="81">
        <f>'2013 Expenditures'!AA87/C87</f>
        <v>0</v>
      </c>
      <c r="AC87" s="63">
        <v>894.05272801793762</v>
      </c>
      <c r="AD87" s="170">
        <v>16086.36513409038</v>
      </c>
    </row>
    <row r="88" spans="1:30" s="82" customFormat="1" ht="10.199999999999999">
      <c r="A88" s="32" t="s">
        <v>99</v>
      </c>
      <c r="B88" s="33" t="s">
        <v>15</v>
      </c>
      <c r="C88" s="37">
        <v>381.89299999999997</v>
      </c>
      <c r="D88" s="78">
        <v>6541.3872472132252</v>
      </c>
      <c r="E88" s="78">
        <v>42.794709512874029</v>
      </c>
      <c r="F88" s="78">
        <v>194.43666157798128</v>
      </c>
      <c r="G88" s="63">
        <v>619.26246356963861</v>
      </c>
      <c r="H88" s="63">
        <v>424.92530630307448</v>
      </c>
      <c r="I88" s="63">
        <v>263.02393602396484</v>
      </c>
      <c r="J88" s="78">
        <v>1080.1323931048751</v>
      </c>
      <c r="K88" s="78">
        <v>315.95237409431439</v>
      </c>
      <c r="L88" s="79">
        <v>0</v>
      </c>
      <c r="M88" s="63">
        <v>687.81831560149055</v>
      </c>
      <c r="N88" s="63">
        <v>0</v>
      </c>
      <c r="O88" s="63">
        <v>95.178492404940656</v>
      </c>
      <c r="P88" s="63">
        <v>0</v>
      </c>
      <c r="Q88" s="63">
        <v>0</v>
      </c>
      <c r="R88" s="63">
        <v>0</v>
      </c>
      <c r="S88" s="63">
        <v>0</v>
      </c>
      <c r="T88" s="80">
        <v>0</v>
      </c>
      <c r="U88" s="63">
        <v>0</v>
      </c>
      <c r="V88" s="63">
        <v>0</v>
      </c>
      <c r="W88" s="63">
        <v>0</v>
      </c>
      <c r="X88" s="80">
        <v>45.093782813510593</v>
      </c>
      <c r="Y88" s="63">
        <v>0</v>
      </c>
      <c r="Z88" s="81">
        <v>2123.8514453001235</v>
      </c>
      <c r="AA88" s="81">
        <v>26.997105687247188</v>
      </c>
      <c r="AB88" s="81">
        <f>'2013 Expenditures'!AA88/C88</f>
        <v>0</v>
      </c>
      <c r="AC88" s="63">
        <v>434.73957365021096</v>
      </c>
      <c r="AD88" s="170">
        <v>12868.596701170223</v>
      </c>
    </row>
    <row r="89" spans="1:30" s="82" customFormat="1" ht="10.199999999999999">
      <c r="A89" s="32" t="s">
        <v>100</v>
      </c>
      <c r="B89" s="33" t="s">
        <v>15</v>
      </c>
      <c r="C89" s="37">
        <v>89898.245999999999</v>
      </c>
      <c r="D89" s="78">
        <v>6547.0903514624742</v>
      </c>
      <c r="E89" s="78">
        <v>569.42266704513906</v>
      </c>
      <c r="F89" s="78">
        <v>1388.0563921124779</v>
      </c>
      <c r="G89" s="63">
        <v>34.458492104506689</v>
      </c>
      <c r="H89" s="63">
        <v>956.4858028487007</v>
      </c>
      <c r="I89" s="63">
        <v>477.42942615365376</v>
      </c>
      <c r="J89" s="78">
        <v>1175.8893938820563</v>
      </c>
      <c r="K89" s="78">
        <v>884.9680782425944</v>
      </c>
      <c r="L89" s="79">
        <v>0.61100190987041059</v>
      </c>
      <c r="M89" s="63">
        <v>655.12316002249918</v>
      </c>
      <c r="N89" s="63">
        <v>0</v>
      </c>
      <c r="O89" s="63">
        <v>108.42653148093679</v>
      </c>
      <c r="P89" s="63">
        <v>0</v>
      </c>
      <c r="Q89" s="63">
        <v>0</v>
      </c>
      <c r="R89" s="63">
        <v>0</v>
      </c>
      <c r="S89" s="63">
        <v>0</v>
      </c>
      <c r="T89" s="80">
        <v>10.114935946581205</v>
      </c>
      <c r="U89" s="63">
        <v>0</v>
      </c>
      <c r="V89" s="63">
        <v>0</v>
      </c>
      <c r="W89" s="63">
        <v>8.2204051011184349E-3</v>
      </c>
      <c r="X89" s="80">
        <v>0</v>
      </c>
      <c r="Y89" s="63">
        <v>0</v>
      </c>
      <c r="Z89" s="81">
        <v>547.8043698427665</v>
      </c>
      <c r="AA89" s="81">
        <v>13355.88882345936</v>
      </c>
      <c r="AB89" s="81">
        <f>'2013 Expenditures'!AA89/C89</f>
        <v>0</v>
      </c>
      <c r="AC89" s="63">
        <v>788.78366547885707</v>
      </c>
      <c r="AD89" s="170">
        <v>14144.672488938217</v>
      </c>
    </row>
    <row r="90" spans="1:30" s="82" customFormat="1" ht="10.199999999999999">
      <c r="A90" s="32" t="s">
        <v>101</v>
      </c>
      <c r="B90" s="33" t="s">
        <v>15</v>
      </c>
      <c r="C90" s="37">
        <v>480.08800000000002</v>
      </c>
      <c r="D90" s="78">
        <v>6382.9443768642413</v>
      </c>
      <c r="E90" s="78">
        <v>288.58459282464878</v>
      </c>
      <c r="F90" s="78">
        <v>332.4869607238673</v>
      </c>
      <c r="G90" s="63">
        <v>992.88880371931805</v>
      </c>
      <c r="H90" s="63">
        <v>665.12181100131636</v>
      </c>
      <c r="I90" s="63">
        <v>620.39667727583276</v>
      </c>
      <c r="J90" s="78">
        <v>725.80235290196799</v>
      </c>
      <c r="K90" s="78">
        <v>596.86765759610739</v>
      </c>
      <c r="L90" s="79">
        <v>0</v>
      </c>
      <c r="M90" s="63">
        <v>772.69583909616563</v>
      </c>
      <c r="N90" s="63">
        <v>0</v>
      </c>
      <c r="O90" s="63">
        <v>148.84771125293696</v>
      </c>
      <c r="P90" s="63">
        <v>0</v>
      </c>
      <c r="Q90" s="63">
        <v>0</v>
      </c>
      <c r="R90" s="63">
        <v>0</v>
      </c>
      <c r="S90" s="63">
        <v>0</v>
      </c>
      <c r="T90" s="80">
        <v>0</v>
      </c>
      <c r="U90" s="63">
        <v>0</v>
      </c>
      <c r="V90" s="63">
        <v>0</v>
      </c>
      <c r="W90" s="63">
        <v>0</v>
      </c>
      <c r="X90" s="80">
        <v>0</v>
      </c>
      <c r="Y90" s="63">
        <v>0</v>
      </c>
      <c r="Z90" s="81">
        <v>436.25543650330769</v>
      </c>
      <c r="AA90" s="81">
        <v>11962.892219759709</v>
      </c>
      <c r="AB90" s="81">
        <f>'2013 Expenditures'!AA90/C90</f>
        <v>0</v>
      </c>
      <c r="AC90" s="63">
        <v>388.74123077435803</v>
      </c>
      <c r="AD90" s="170">
        <v>12351.633450534067</v>
      </c>
    </row>
    <row r="91" spans="1:30" s="82" customFormat="1" ht="10.199999999999999">
      <c r="A91" s="32" t="s">
        <v>102</v>
      </c>
      <c r="B91" s="33" t="s">
        <v>15</v>
      </c>
      <c r="C91" s="37">
        <v>7188.8590000000004</v>
      </c>
      <c r="D91" s="78">
        <v>5491.6975002569943</v>
      </c>
      <c r="E91" s="78">
        <v>420.91658773666308</v>
      </c>
      <c r="F91" s="78">
        <v>423.98800699805071</v>
      </c>
      <c r="G91" s="63">
        <v>103.37718405660759</v>
      </c>
      <c r="H91" s="63">
        <v>772.64500527830626</v>
      </c>
      <c r="I91" s="63">
        <v>358.17700694922519</v>
      </c>
      <c r="J91" s="78">
        <v>875.54561857451927</v>
      </c>
      <c r="K91" s="78">
        <v>820.10914388500316</v>
      </c>
      <c r="L91" s="79">
        <v>0</v>
      </c>
      <c r="M91" s="63">
        <v>572.00412471575805</v>
      </c>
      <c r="N91" s="63">
        <v>0</v>
      </c>
      <c r="O91" s="63">
        <v>77.476829076770031</v>
      </c>
      <c r="P91" s="63">
        <v>0</v>
      </c>
      <c r="Q91" s="63">
        <v>0</v>
      </c>
      <c r="R91" s="63">
        <v>0</v>
      </c>
      <c r="S91" s="63">
        <v>0</v>
      </c>
      <c r="T91" s="80">
        <v>0</v>
      </c>
      <c r="U91" s="63">
        <v>0</v>
      </c>
      <c r="V91" s="63">
        <v>0</v>
      </c>
      <c r="W91" s="63">
        <v>0</v>
      </c>
      <c r="X91" s="80">
        <v>0</v>
      </c>
      <c r="Y91" s="63">
        <v>0</v>
      </c>
      <c r="Z91" s="81">
        <v>1145.7291066635191</v>
      </c>
      <c r="AA91" s="81">
        <v>11061.666114191417</v>
      </c>
      <c r="AB91" s="81">
        <f>'2013 Expenditures'!AA91/C91</f>
        <v>0</v>
      </c>
      <c r="AC91" s="63">
        <v>1226.3079579109842</v>
      </c>
      <c r="AD91" s="170">
        <v>12287.974072102401</v>
      </c>
    </row>
    <row r="92" spans="1:30" s="82" customFormat="1" ht="10.199999999999999">
      <c r="A92" s="32" t="s">
        <v>103</v>
      </c>
      <c r="B92" s="33" t="s">
        <v>15</v>
      </c>
      <c r="C92" s="37">
        <v>3448.8310000000001</v>
      </c>
      <c r="D92" s="78">
        <v>6405.439698262976</v>
      </c>
      <c r="E92" s="78">
        <v>278.02928006620215</v>
      </c>
      <c r="F92" s="78">
        <v>50.757778505238441</v>
      </c>
      <c r="G92" s="63">
        <v>230.32297030501059</v>
      </c>
      <c r="H92" s="63">
        <v>507.16982073056056</v>
      </c>
      <c r="I92" s="63">
        <v>160.43030232562859</v>
      </c>
      <c r="J92" s="78">
        <v>1153.6999058521569</v>
      </c>
      <c r="K92" s="78">
        <v>579.02692245575383</v>
      </c>
      <c r="L92" s="79">
        <v>0</v>
      </c>
      <c r="M92" s="63">
        <v>750.63086593689275</v>
      </c>
      <c r="N92" s="63">
        <v>0</v>
      </c>
      <c r="O92" s="63">
        <v>188.32990076927516</v>
      </c>
      <c r="P92" s="63">
        <v>0</v>
      </c>
      <c r="Q92" s="63">
        <v>0</v>
      </c>
      <c r="R92" s="63">
        <v>0</v>
      </c>
      <c r="S92" s="63">
        <v>0</v>
      </c>
      <c r="T92" s="80">
        <v>0</v>
      </c>
      <c r="U92" s="63">
        <v>0</v>
      </c>
      <c r="V92" s="63">
        <v>0</v>
      </c>
      <c r="W92" s="63">
        <v>0</v>
      </c>
      <c r="X92" s="80">
        <v>0</v>
      </c>
      <c r="Y92" s="63">
        <v>0</v>
      </c>
      <c r="Z92" s="81">
        <v>606.5115976978866</v>
      </c>
      <c r="AA92" s="81">
        <v>10910.349042907583</v>
      </c>
      <c r="AB92" s="81">
        <f>'2013 Expenditures'!AA92/C92</f>
        <v>0</v>
      </c>
      <c r="AC92" s="63">
        <v>567.55549924017726</v>
      </c>
      <c r="AD92" s="170">
        <v>11477.904542147759</v>
      </c>
    </row>
    <row r="93" spans="1:30" s="82" customFormat="1" ht="10.199999999999999">
      <c r="A93" s="32" t="s">
        <v>104</v>
      </c>
      <c r="B93" s="33" t="s">
        <v>15</v>
      </c>
      <c r="C93" s="37">
        <v>13670.18</v>
      </c>
      <c r="D93" s="78">
        <v>5278.8468037728835</v>
      </c>
      <c r="E93" s="78">
        <v>550.74680801569548</v>
      </c>
      <c r="F93" s="78">
        <v>288.51587908864406</v>
      </c>
      <c r="G93" s="63">
        <v>165.74302606110527</v>
      </c>
      <c r="H93" s="63">
        <v>512.32039373292821</v>
      </c>
      <c r="I93" s="63">
        <v>111.96845981545232</v>
      </c>
      <c r="J93" s="78">
        <v>813.37773167580815</v>
      </c>
      <c r="K93" s="78">
        <v>764.23770572150477</v>
      </c>
      <c r="L93" s="79">
        <v>0</v>
      </c>
      <c r="M93" s="63">
        <v>513.10546020608365</v>
      </c>
      <c r="N93" s="63">
        <v>0</v>
      </c>
      <c r="O93" s="63">
        <v>59.165643758897104</v>
      </c>
      <c r="P93" s="63">
        <v>0</v>
      </c>
      <c r="Q93" s="63">
        <v>0</v>
      </c>
      <c r="R93" s="63">
        <v>0</v>
      </c>
      <c r="S93" s="63">
        <v>4.9596274518696903</v>
      </c>
      <c r="T93" s="80">
        <v>0</v>
      </c>
      <c r="U93" s="63">
        <v>32.336809025192061</v>
      </c>
      <c r="V93" s="63">
        <v>0</v>
      </c>
      <c r="W93" s="63">
        <v>0</v>
      </c>
      <c r="X93" s="80">
        <v>0</v>
      </c>
      <c r="Y93" s="63">
        <v>0</v>
      </c>
      <c r="Z93" s="81">
        <v>1176.5987719254611</v>
      </c>
      <c r="AA93" s="81">
        <v>10271.923120251526</v>
      </c>
      <c r="AB93" s="81">
        <f>'2013 Expenditures'!AA93/C93</f>
        <v>0</v>
      </c>
      <c r="AC93" s="63">
        <v>1132.5064483423041</v>
      </c>
      <c r="AD93" s="170">
        <v>11404.429568593829</v>
      </c>
    </row>
    <row r="94" spans="1:30" s="82" customFormat="1" ht="10.199999999999999">
      <c r="A94" s="32" t="s">
        <v>105</v>
      </c>
      <c r="B94" s="33" t="s">
        <v>15</v>
      </c>
      <c r="C94" s="37">
        <v>2241.0140000000001</v>
      </c>
      <c r="D94" s="78">
        <v>6796.3859217300733</v>
      </c>
      <c r="E94" s="78">
        <v>291.77550876522861</v>
      </c>
      <c r="F94" s="78">
        <v>420.63860377489829</v>
      </c>
      <c r="G94" s="63">
        <v>368.72014186435246</v>
      </c>
      <c r="H94" s="63">
        <v>535.04842004556861</v>
      </c>
      <c r="I94" s="63">
        <v>277.16248091265828</v>
      </c>
      <c r="J94" s="78">
        <v>874.29931272183035</v>
      </c>
      <c r="K94" s="78">
        <v>1146.9441957970812</v>
      </c>
      <c r="L94" s="79">
        <v>0</v>
      </c>
      <c r="M94" s="63">
        <v>856.89558387408556</v>
      </c>
      <c r="N94" s="63">
        <v>0</v>
      </c>
      <c r="O94" s="63">
        <v>247.17471644532341</v>
      </c>
      <c r="P94" s="63">
        <v>0</v>
      </c>
      <c r="Q94" s="63">
        <v>0</v>
      </c>
      <c r="R94" s="63">
        <v>0</v>
      </c>
      <c r="S94" s="63">
        <v>0</v>
      </c>
      <c r="T94" s="80">
        <v>0</v>
      </c>
      <c r="U94" s="63">
        <v>0</v>
      </c>
      <c r="V94" s="63">
        <v>0</v>
      </c>
      <c r="W94" s="63">
        <v>0</v>
      </c>
      <c r="X94" s="80">
        <v>0</v>
      </c>
      <c r="Y94" s="63">
        <v>0</v>
      </c>
      <c r="Z94" s="81">
        <v>425.33469224199399</v>
      </c>
      <c r="AA94" s="81">
        <v>12240.379578173095</v>
      </c>
      <c r="AB94" s="81">
        <f>'2013 Expenditures'!AA94/C94</f>
        <v>0</v>
      </c>
      <c r="AC94" s="63">
        <v>556.06346055847928</v>
      </c>
      <c r="AD94" s="170">
        <v>12796.443038731573</v>
      </c>
    </row>
    <row r="95" spans="1:30" s="82" customFormat="1" ht="10.199999999999999">
      <c r="A95" s="32" t="s">
        <v>106</v>
      </c>
      <c r="B95" s="33" t="s">
        <v>15</v>
      </c>
      <c r="C95" s="37">
        <v>4042.4960000000001</v>
      </c>
      <c r="D95" s="78">
        <v>6907.1086279367992</v>
      </c>
      <c r="E95" s="78">
        <v>563.23494197644231</v>
      </c>
      <c r="F95" s="78">
        <v>402.02587708188207</v>
      </c>
      <c r="G95" s="63">
        <v>203.98362793679945</v>
      </c>
      <c r="H95" s="63">
        <v>565.56196963460195</v>
      </c>
      <c r="I95" s="63">
        <v>217.04956541700969</v>
      </c>
      <c r="J95" s="78">
        <v>1093.0447426540434</v>
      </c>
      <c r="K95" s="78">
        <v>866.74371477423847</v>
      </c>
      <c r="L95" s="79">
        <v>0</v>
      </c>
      <c r="M95" s="63">
        <v>750.16029700462286</v>
      </c>
      <c r="N95" s="63">
        <v>0.15708116965360014</v>
      </c>
      <c r="O95" s="63">
        <v>121.63673136596795</v>
      </c>
      <c r="P95" s="63">
        <v>0</v>
      </c>
      <c r="Q95" s="63">
        <v>0</v>
      </c>
      <c r="R95" s="63">
        <v>0</v>
      </c>
      <c r="S95" s="63">
        <v>0</v>
      </c>
      <c r="T95" s="80">
        <v>0</v>
      </c>
      <c r="U95" s="63">
        <v>0</v>
      </c>
      <c r="V95" s="63">
        <v>0</v>
      </c>
      <c r="W95" s="63">
        <v>0</v>
      </c>
      <c r="X95" s="80">
        <v>0</v>
      </c>
      <c r="Y95" s="63">
        <v>0</v>
      </c>
      <c r="Z95" s="81">
        <v>783.58271721233609</v>
      </c>
      <c r="AA95" s="81">
        <v>12474.289894164398</v>
      </c>
      <c r="AB95" s="81">
        <f>'2013 Expenditures'!AA95/C95</f>
        <v>0</v>
      </c>
      <c r="AC95" s="63">
        <v>484.88557564435439</v>
      </c>
      <c r="AD95" s="170">
        <v>12959.175469808752</v>
      </c>
    </row>
    <row r="96" spans="1:30" s="82" customFormat="1" ht="10.199999999999999">
      <c r="A96" s="32" t="s">
        <v>107</v>
      </c>
      <c r="B96" s="33" t="s">
        <v>15</v>
      </c>
      <c r="C96" s="37">
        <v>2262.5720000000001</v>
      </c>
      <c r="D96" s="78">
        <v>5647.6779523480354</v>
      </c>
      <c r="E96" s="78">
        <v>482.9433052296236</v>
      </c>
      <c r="F96" s="78">
        <v>727.11409846846857</v>
      </c>
      <c r="G96" s="63">
        <v>188.95752267773136</v>
      </c>
      <c r="H96" s="63">
        <v>449.1910091700949</v>
      </c>
      <c r="I96" s="63">
        <v>191.11170826828936</v>
      </c>
      <c r="J96" s="78">
        <v>662.25737788675895</v>
      </c>
      <c r="K96" s="78">
        <v>592.74445188926586</v>
      </c>
      <c r="L96" s="79">
        <v>0</v>
      </c>
      <c r="M96" s="63">
        <v>524.65114922309647</v>
      </c>
      <c r="N96" s="63">
        <v>0</v>
      </c>
      <c r="O96" s="63">
        <v>90.874014175018516</v>
      </c>
      <c r="P96" s="63">
        <v>0</v>
      </c>
      <c r="Q96" s="63">
        <v>0</v>
      </c>
      <c r="R96" s="63">
        <v>0</v>
      </c>
      <c r="S96" s="63">
        <v>0</v>
      </c>
      <c r="T96" s="80">
        <v>0</v>
      </c>
      <c r="U96" s="63">
        <v>0</v>
      </c>
      <c r="V96" s="63">
        <v>0</v>
      </c>
      <c r="W96" s="63">
        <v>0</v>
      </c>
      <c r="X96" s="80">
        <v>0</v>
      </c>
      <c r="Y96" s="63">
        <v>0</v>
      </c>
      <c r="Z96" s="81">
        <v>3492.3140567460391</v>
      </c>
      <c r="AA96" s="81">
        <v>13049.836646082422</v>
      </c>
      <c r="AB96" s="81">
        <f>'2013 Expenditures'!AA96/C96</f>
        <v>0</v>
      </c>
      <c r="AC96" s="63">
        <v>418.39243126848555</v>
      </c>
      <c r="AD96" s="170">
        <v>13468.229077350908</v>
      </c>
    </row>
    <row r="97" spans="1:30" s="82" customFormat="1" ht="10.199999999999999">
      <c r="A97" s="32" t="s">
        <v>108</v>
      </c>
      <c r="B97" s="33" t="s">
        <v>15</v>
      </c>
      <c r="C97" s="37">
        <v>8635.8040000000001</v>
      </c>
      <c r="D97" s="78">
        <v>5003.5675890745088</v>
      </c>
      <c r="E97" s="78">
        <v>563.68173710288011</v>
      </c>
      <c r="F97" s="78">
        <v>484.01434307679978</v>
      </c>
      <c r="G97" s="63">
        <v>83.277017403359309</v>
      </c>
      <c r="H97" s="63">
        <v>373.55155350908842</v>
      </c>
      <c r="I97" s="63">
        <v>207.15141288523918</v>
      </c>
      <c r="J97" s="78">
        <v>956.47006347063916</v>
      </c>
      <c r="K97" s="78">
        <v>429.241562221653</v>
      </c>
      <c r="L97" s="79">
        <v>0</v>
      </c>
      <c r="M97" s="63">
        <v>744.03772943434103</v>
      </c>
      <c r="N97" s="63">
        <v>0</v>
      </c>
      <c r="O97" s="63">
        <v>89.861001940294145</v>
      </c>
      <c r="P97" s="63">
        <v>0</v>
      </c>
      <c r="Q97" s="63">
        <v>0</v>
      </c>
      <c r="R97" s="63">
        <v>0</v>
      </c>
      <c r="S97" s="63">
        <v>0</v>
      </c>
      <c r="T97" s="80">
        <v>0</v>
      </c>
      <c r="U97" s="63">
        <v>0</v>
      </c>
      <c r="V97" s="63">
        <v>0</v>
      </c>
      <c r="W97" s="63">
        <v>0</v>
      </c>
      <c r="X97" s="80">
        <v>0</v>
      </c>
      <c r="Y97" s="63">
        <v>0</v>
      </c>
      <c r="Z97" s="81">
        <v>810.97035087873689</v>
      </c>
      <c r="AA97" s="81">
        <v>9745.8243609975398</v>
      </c>
      <c r="AB97" s="81">
        <f>'2013 Expenditures'!AA97/C97</f>
        <v>0</v>
      </c>
      <c r="AC97" s="63">
        <v>996.38586054060511</v>
      </c>
      <c r="AD97" s="170">
        <v>10742.210221538146</v>
      </c>
    </row>
    <row r="98" spans="1:30" s="82" customFormat="1" ht="10.199999999999999">
      <c r="A98" s="32" t="s">
        <v>109</v>
      </c>
      <c r="B98" s="33" t="s">
        <v>15</v>
      </c>
      <c r="C98" s="37">
        <v>2206.8009999999999</v>
      </c>
      <c r="D98" s="78">
        <v>5487.7431177528015</v>
      </c>
      <c r="E98" s="78">
        <v>299.43252699269215</v>
      </c>
      <c r="F98" s="78">
        <v>809.61717889379247</v>
      </c>
      <c r="G98" s="63">
        <v>228.05726479188655</v>
      </c>
      <c r="H98" s="63">
        <v>473.85378201296811</v>
      </c>
      <c r="I98" s="63">
        <v>129.14802920607704</v>
      </c>
      <c r="J98" s="78">
        <v>1387.4821517662897</v>
      </c>
      <c r="K98" s="78">
        <v>926.58830587805608</v>
      </c>
      <c r="L98" s="79">
        <v>0</v>
      </c>
      <c r="M98" s="63">
        <v>639.81165497024881</v>
      </c>
      <c r="N98" s="63">
        <v>0</v>
      </c>
      <c r="O98" s="63">
        <v>112.64223643183051</v>
      </c>
      <c r="P98" s="63">
        <v>0</v>
      </c>
      <c r="Q98" s="63">
        <v>0</v>
      </c>
      <c r="R98" s="63">
        <v>0</v>
      </c>
      <c r="S98" s="63">
        <v>0</v>
      </c>
      <c r="T98" s="80">
        <v>0</v>
      </c>
      <c r="U98" s="63">
        <v>0</v>
      </c>
      <c r="V98" s="63">
        <v>0</v>
      </c>
      <c r="W98" s="63">
        <v>0</v>
      </c>
      <c r="X98" s="80">
        <v>0</v>
      </c>
      <c r="Y98" s="63">
        <v>0</v>
      </c>
      <c r="Z98" s="81">
        <v>668.08108207310045</v>
      </c>
      <c r="AA98" s="81">
        <v>11162.457330769743</v>
      </c>
      <c r="AB98" s="81">
        <f>'2013 Expenditures'!AA98/C98</f>
        <v>0</v>
      </c>
      <c r="AC98" s="63">
        <v>2877.8657432183509</v>
      </c>
      <c r="AD98" s="170">
        <v>14040.323073988095</v>
      </c>
    </row>
    <row r="99" spans="1:30" s="82" customFormat="1" ht="10.199999999999999">
      <c r="A99" s="32" t="s">
        <v>110</v>
      </c>
      <c r="B99" s="33" t="s">
        <v>15</v>
      </c>
      <c r="C99" s="37">
        <v>994.57799999999997</v>
      </c>
      <c r="D99" s="78">
        <v>5523.5939262682268</v>
      </c>
      <c r="E99" s="78">
        <v>580.65028584987806</v>
      </c>
      <c r="F99" s="78">
        <v>603.05576837613546</v>
      </c>
      <c r="G99" s="63">
        <v>420.67188294935141</v>
      </c>
      <c r="H99" s="63">
        <v>716.33094639133378</v>
      </c>
      <c r="I99" s="63">
        <v>414.14046962631386</v>
      </c>
      <c r="J99" s="78">
        <v>831.5245259798628</v>
      </c>
      <c r="K99" s="78">
        <v>589.34040366869169</v>
      </c>
      <c r="L99" s="79">
        <v>0.7269414766865947</v>
      </c>
      <c r="M99" s="63">
        <v>789.52882529072633</v>
      </c>
      <c r="N99" s="63">
        <v>0</v>
      </c>
      <c r="O99" s="63">
        <v>202.89710812022787</v>
      </c>
      <c r="P99" s="63">
        <v>0</v>
      </c>
      <c r="Q99" s="63">
        <v>0</v>
      </c>
      <c r="R99" s="63">
        <v>0</v>
      </c>
      <c r="S99" s="63">
        <v>0</v>
      </c>
      <c r="T99" s="80">
        <v>0</v>
      </c>
      <c r="U99" s="63">
        <v>0</v>
      </c>
      <c r="V99" s="63">
        <v>0</v>
      </c>
      <c r="W99" s="63">
        <v>0</v>
      </c>
      <c r="X99" s="80">
        <v>0</v>
      </c>
      <c r="Y99" s="63">
        <v>0</v>
      </c>
      <c r="Z99" s="81">
        <v>1894.3059066257247</v>
      </c>
      <c r="AA99" s="81">
        <v>12566.76699062316</v>
      </c>
      <c r="AB99" s="81">
        <f>'2013 Expenditures'!AA99/C99</f>
        <v>23.125405951066686</v>
      </c>
      <c r="AC99" s="63">
        <v>501.99883769799857</v>
      </c>
      <c r="AD99" s="170">
        <v>13068.765828321159</v>
      </c>
    </row>
    <row r="100" spans="1:30" s="82" customFormat="1" ht="10.199999999999999">
      <c r="A100" s="32" t="s">
        <v>111</v>
      </c>
      <c r="B100" s="33" t="s">
        <v>15</v>
      </c>
      <c r="C100" s="37">
        <v>1645.0840000000001</v>
      </c>
      <c r="D100" s="78">
        <v>6154.5367896107427</v>
      </c>
      <c r="E100" s="78">
        <v>618.78116862117679</v>
      </c>
      <c r="F100" s="78">
        <v>569.67850881778679</v>
      </c>
      <c r="G100" s="63">
        <v>310.94582404302759</v>
      </c>
      <c r="H100" s="63">
        <v>640.33022021975773</v>
      </c>
      <c r="I100" s="63">
        <v>278.95110523231642</v>
      </c>
      <c r="J100" s="78">
        <v>1240.3901563689149</v>
      </c>
      <c r="K100" s="78">
        <v>971.57105655395105</v>
      </c>
      <c r="L100" s="79">
        <v>0</v>
      </c>
      <c r="M100" s="63">
        <v>777.41926856014641</v>
      </c>
      <c r="N100" s="63">
        <v>0</v>
      </c>
      <c r="O100" s="63">
        <v>128.17825715890496</v>
      </c>
      <c r="P100" s="63">
        <v>0</v>
      </c>
      <c r="Q100" s="63">
        <v>0</v>
      </c>
      <c r="R100" s="63">
        <v>0</v>
      </c>
      <c r="S100" s="63">
        <v>0</v>
      </c>
      <c r="T100" s="80">
        <v>0</v>
      </c>
      <c r="U100" s="63">
        <v>0</v>
      </c>
      <c r="V100" s="63">
        <v>0</v>
      </c>
      <c r="W100" s="63">
        <v>0</v>
      </c>
      <c r="X100" s="80">
        <v>0</v>
      </c>
      <c r="Y100" s="63">
        <v>0</v>
      </c>
      <c r="Z100" s="81">
        <v>1244.7741270354584</v>
      </c>
      <c r="AA100" s="81">
        <v>12935.556482222184</v>
      </c>
      <c r="AB100" s="81">
        <f>'2013 Expenditures'!AA100/C100</f>
        <v>0</v>
      </c>
      <c r="AC100" s="63">
        <v>832.27604183129858</v>
      </c>
      <c r="AD100" s="170">
        <v>13767.832524053483</v>
      </c>
    </row>
    <row r="101" spans="1:30" s="82" customFormat="1" ht="10.199999999999999">
      <c r="A101" s="32" t="s">
        <v>112</v>
      </c>
      <c r="B101" s="33" t="s">
        <v>15</v>
      </c>
      <c r="C101" s="37">
        <v>2979.9319999999998</v>
      </c>
      <c r="D101" s="78">
        <v>5900.5480661974843</v>
      </c>
      <c r="E101" s="78">
        <v>631.04124523646851</v>
      </c>
      <c r="F101" s="78">
        <v>438.89659227123309</v>
      </c>
      <c r="G101" s="63">
        <v>239.3168703178462</v>
      </c>
      <c r="H101" s="63">
        <v>525.01466476416249</v>
      </c>
      <c r="I101" s="63">
        <v>293.56173228113931</v>
      </c>
      <c r="J101" s="78">
        <v>1209.0202058302002</v>
      </c>
      <c r="K101" s="78">
        <v>855.19233324787285</v>
      </c>
      <c r="L101" s="79">
        <v>0</v>
      </c>
      <c r="M101" s="63">
        <v>735.99464685771363</v>
      </c>
      <c r="N101" s="63">
        <v>0</v>
      </c>
      <c r="O101" s="63">
        <v>123.45147473163819</v>
      </c>
      <c r="P101" s="63">
        <v>0</v>
      </c>
      <c r="Q101" s="63">
        <v>0</v>
      </c>
      <c r="R101" s="63">
        <v>0</v>
      </c>
      <c r="S101" s="63">
        <v>0</v>
      </c>
      <c r="T101" s="80">
        <v>0</v>
      </c>
      <c r="U101" s="63">
        <v>0</v>
      </c>
      <c r="V101" s="63">
        <v>0</v>
      </c>
      <c r="W101" s="63">
        <v>0</v>
      </c>
      <c r="X101" s="80">
        <v>0</v>
      </c>
      <c r="Y101" s="63">
        <v>0</v>
      </c>
      <c r="Z101" s="81">
        <v>777.57411914097372</v>
      </c>
      <c r="AA101" s="81">
        <v>11729.611950876731</v>
      </c>
      <c r="AB101" s="81">
        <f>'2013 Expenditures'!AA101/C101</f>
        <v>0</v>
      </c>
      <c r="AC101" s="63">
        <v>463.95521777006996</v>
      </c>
      <c r="AD101" s="170">
        <v>12193.567168646801</v>
      </c>
    </row>
    <row r="102" spans="1:30" s="82" customFormat="1" ht="10.199999999999999">
      <c r="A102" s="32" t="s">
        <v>113</v>
      </c>
      <c r="B102" s="33" t="s">
        <v>15</v>
      </c>
      <c r="C102" s="37">
        <v>2210.1060000000002</v>
      </c>
      <c r="D102" s="78">
        <v>5297.6549541062732</v>
      </c>
      <c r="E102" s="78">
        <v>534.90058847856164</v>
      </c>
      <c r="F102" s="78">
        <v>222.35539833836023</v>
      </c>
      <c r="G102" s="63">
        <v>323.38539418471328</v>
      </c>
      <c r="H102" s="63">
        <v>709.18906152012607</v>
      </c>
      <c r="I102" s="63">
        <v>262.25846181133392</v>
      </c>
      <c r="J102" s="78">
        <v>775.99988416845156</v>
      </c>
      <c r="K102" s="78">
        <v>856.68515446770414</v>
      </c>
      <c r="L102" s="79">
        <v>0</v>
      </c>
      <c r="M102" s="63">
        <v>694.14951138090203</v>
      </c>
      <c r="N102" s="63">
        <v>0</v>
      </c>
      <c r="O102" s="63">
        <v>99.6051773082377</v>
      </c>
      <c r="P102" s="63">
        <v>0</v>
      </c>
      <c r="Q102" s="63">
        <v>0</v>
      </c>
      <c r="R102" s="63">
        <v>0</v>
      </c>
      <c r="S102" s="63">
        <v>0</v>
      </c>
      <c r="T102" s="80">
        <v>0</v>
      </c>
      <c r="U102" s="63">
        <v>0</v>
      </c>
      <c r="V102" s="63">
        <v>0</v>
      </c>
      <c r="W102" s="63">
        <v>0</v>
      </c>
      <c r="X102" s="80">
        <v>0</v>
      </c>
      <c r="Y102" s="63">
        <v>0</v>
      </c>
      <c r="Z102" s="81">
        <v>754.62217649289209</v>
      </c>
      <c r="AA102" s="81">
        <v>10530.805762257556</v>
      </c>
      <c r="AB102" s="81">
        <f>'2013 Expenditures'!AA102/C102</f>
        <v>0</v>
      </c>
      <c r="AC102" s="63">
        <v>559.33516310982361</v>
      </c>
      <c r="AD102" s="170">
        <v>11090.140925367379</v>
      </c>
    </row>
    <row r="103" spans="1:30" s="82" customFormat="1" ht="10.199999999999999">
      <c r="A103" s="32" t="s">
        <v>114</v>
      </c>
      <c r="B103" s="33" t="s">
        <v>15</v>
      </c>
      <c r="C103" s="37">
        <v>3649.64</v>
      </c>
      <c r="D103" s="78">
        <v>6431.1151236834321</v>
      </c>
      <c r="E103" s="78">
        <v>452.81671616926604</v>
      </c>
      <c r="F103" s="78">
        <v>450.8598108306573</v>
      </c>
      <c r="G103" s="63">
        <v>139.84091581635448</v>
      </c>
      <c r="H103" s="63">
        <v>563.43255773172154</v>
      </c>
      <c r="I103" s="63">
        <v>198.81221161539221</v>
      </c>
      <c r="J103" s="78">
        <v>843.29742111550729</v>
      </c>
      <c r="K103" s="78">
        <v>674.35034688352823</v>
      </c>
      <c r="L103" s="79">
        <v>0</v>
      </c>
      <c r="M103" s="63">
        <v>621.68761850483884</v>
      </c>
      <c r="N103" s="63">
        <v>0</v>
      </c>
      <c r="O103" s="63">
        <v>120.85054964325249</v>
      </c>
      <c r="P103" s="63">
        <v>0</v>
      </c>
      <c r="Q103" s="63">
        <v>0</v>
      </c>
      <c r="R103" s="63">
        <v>0</v>
      </c>
      <c r="S103" s="63">
        <v>0</v>
      </c>
      <c r="T103" s="80">
        <v>0</v>
      </c>
      <c r="U103" s="63">
        <v>0</v>
      </c>
      <c r="V103" s="63">
        <v>0</v>
      </c>
      <c r="W103" s="63">
        <v>0</v>
      </c>
      <c r="X103" s="80">
        <v>0</v>
      </c>
      <c r="Y103" s="63">
        <v>0</v>
      </c>
      <c r="Z103" s="81">
        <v>2562.0442016198858</v>
      </c>
      <c r="AA103" s="81">
        <v>13059.107473613836</v>
      </c>
      <c r="AB103" s="81">
        <f>'2013 Expenditures'!AA103/C103</f>
        <v>0</v>
      </c>
      <c r="AC103" s="63">
        <v>577.84356813274735</v>
      </c>
      <c r="AD103" s="170">
        <v>13636.951041746584</v>
      </c>
    </row>
    <row r="104" spans="1:30" s="82" customFormat="1" ht="10.199999999999999">
      <c r="A104" s="32" t="s">
        <v>115</v>
      </c>
      <c r="B104" s="33" t="s">
        <v>15</v>
      </c>
      <c r="C104" s="37">
        <v>1123.9190000000001</v>
      </c>
      <c r="D104" s="78">
        <v>6681.0962355828124</v>
      </c>
      <c r="E104" s="78">
        <v>225.80274913049783</v>
      </c>
      <c r="F104" s="78">
        <v>349.09455218747968</v>
      </c>
      <c r="G104" s="63">
        <v>515.95355181289756</v>
      </c>
      <c r="H104" s="63">
        <v>641.33091441643035</v>
      </c>
      <c r="I104" s="63">
        <v>270.80421275910453</v>
      </c>
      <c r="J104" s="78">
        <v>799.20883978293807</v>
      </c>
      <c r="K104" s="78">
        <v>773.18828136191303</v>
      </c>
      <c r="L104" s="79">
        <v>0</v>
      </c>
      <c r="M104" s="63">
        <v>835.27638557582884</v>
      </c>
      <c r="N104" s="63">
        <v>0</v>
      </c>
      <c r="O104" s="63">
        <v>74.654846123252653</v>
      </c>
      <c r="P104" s="63">
        <v>0</v>
      </c>
      <c r="Q104" s="63">
        <v>0</v>
      </c>
      <c r="R104" s="63">
        <v>0</v>
      </c>
      <c r="S104" s="63">
        <v>0</v>
      </c>
      <c r="T104" s="80">
        <v>0</v>
      </c>
      <c r="U104" s="63">
        <v>0</v>
      </c>
      <c r="V104" s="63">
        <v>0</v>
      </c>
      <c r="W104" s="63">
        <v>0</v>
      </c>
      <c r="X104" s="80">
        <v>0</v>
      </c>
      <c r="Y104" s="63">
        <v>0</v>
      </c>
      <c r="Z104" s="81">
        <v>922.85209165429171</v>
      </c>
      <c r="AA104" s="81">
        <v>12089.262660387447</v>
      </c>
      <c r="AB104" s="81">
        <f>'2013 Expenditures'!AA104/C104</f>
        <v>0</v>
      </c>
      <c r="AC104" s="63">
        <v>751.3521881914977</v>
      </c>
      <c r="AD104" s="170">
        <v>12840.614848578945</v>
      </c>
    </row>
    <row r="105" spans="1:30" s="82" customFormat="1" ht="10.199999999999999">
      <c r="A105" s="32" t="s">
        <v>116</v>
      </c>
      <c r="B105" s="33" t="s">
        <v>15</v>
      </c>
      <c r="C105" s="37">
        <v>3296.2249999999999</v>
      </c>
      <c r="D105" s="78">
        <v>5685.8045188056039</v>
      </c>
      <c r="E105" s="78">
        <v>368.69054752026943</v>
      </c>
      <c r="F105" s="78">
        <v>507.30274784033253</v>
      </c>
      <c r="G105" s="63">
        <v>172.21488217582234</v>
      </c>
      <c r="H105" s="63">
        <v>522.95489537273704</v>
      </c>
      <c r="I105" s="63">
        <v>119.75578123459412</v>
      </c>
      <c r="J105" s="78">
        <v>788.99680695340885</v>
      </c>
      <c r="K105" s="78">
        <v>750.27554247662101</v>
      </c>
      <c r="L105" s="79">
        <v>0</v>
      </c>
      <c r="M105" s="63">
        <v>625.20459009928027</v>
      </c>
      <c r="N105" s="63">
        <v>0</v>
      </c>
      <c r="O105" s="63">
        <v>79.757904876032427</v>
      </c>
      <c r="P105" s="63">
        <v>0</v>
      </c>
      <c r="Q105" s="63">
        <v>0</v>
      </c>
      <c r="R105" s="63">
        <v>22.364674741560421</v>
      </c>
      <c r="S105" s="63">
        <v>0</v>
      </c>
      <c r="T105" s="80">
        <v>0</v>
      </c>
      <c r="U105" s="63">
        <v>0</v>
      </c>
      <c r="V105" s="63">
        <v>0</v>
      </c>
      <c r="W105" s="63">
        <v>0</v>
      </c>
      <c r="X105" s="80">
        <v>0</v>
      </c>
      <c r="Y105" s="63">
        <v>0</v>
      </c>
      <c r="Z105" s="81">
        <v>1253.0103375831443</v>
      </c>
      <c r="AA105" s="81">
        <v>10896.333229679407</v>
      </c>
      <c r="AB105" s="81">
        <f>'2013 Expenditures'!AA105/C105</f>
        <v>0</v>
      </c>
      <c r="AC105" s="63">
        <v>647.75189800453552</v>
      </c>
      <c r="AD105" s="170">
        <v>11544.085127683942</v>
      </c>
    </row>
    <row r="106" spans="1:30" s="82" customFormat="1" ht="10.199999999999999">
      <c r="A106" s="32" t="s">
        <v>117</v>
      </c>
      <c r="B106" s="33" t="s">
        <v>15</v>
      </c>
      <c r="C106" s="37">
        <v>789.947</v>
      </c>
      <c r="D106" s="78">
        <v>5966.4306592720777</v>
      </c>
      <c r="E106" s="78">
        <v>363.22690003253382</v>
      </c>
      <c r="F106" s="78">
        <v>903.8505114900114</v>
      </c>
      <c r="G106" s="63">
        <v>670.25382715549267</v>
      </c>
      <c r="H106" s="63">
        <v>653.81221778169925</v>
      </c>
      <c r="I106" s="63">
        <v>249.05088569233126</v>
      </c>
      <c r="J106" s="78">
        <v>970.11571662402662</v>
      </c>
      <c r="K106" s="78">
        <v>56.165793401329459</v>
      </c>
      <c r="L106" s="79">
        <v>0</v>
      </c>
      <c r="M106" s="63">
        <v>622.88989008123326</v>
      </c>
      <c r="N106" s="63">
        <v>0</v>
      </c>
      <c r="O106" s="63">
        <v>99.713018721509158</v>
      </c>
      <c r="P106" s="63">
        <v>0</v>
      </c>
      <c r="Q106" s="63">
        <v>0</v>
      </c>
      <c r="R106" s="63">
        <v>0</v>
      </c>
      <c r="S106" s="63">
        <v>0</v>
      </c>
      <c r="T106" s="80">
        <v>0</v>
      </c>
      <c r="U106" s="63">
        <v>0</v>
      </c>
      <c r="V106" s="63">
        <v>0</v>
      </c>
      <c r="W106" s="63">
        <v>0</v>
      </c>
      <c r="X106" s="80">
        <v>0</v>
      </c>
      <c r="Y106" s="63">
        <v>0</v>
      </c>
      <c r="Z106" s="81">
        <v>525.88591386510745</v>
      </c>
      <c r="AA106" s="81">
        <v>11081.395334117353</v>
      </c>
      <c r="AB106" s="81">
        <f>'2013 Expenditures'!AA106/C106</f>
        <v>0</v>
      </c>
      <c r="AC106" s="63">
        <v>545.86193757302703</v>
      </c>
      <c r="AD106" s="170">
        <v>11627.25727169038</v>
      </c>
    </row>
    <row r="107" spans="1:30" s="82" customFormat="1" ht="10.199999999999999">
      <c r="A107" s="32" t="s">
        <v>118</v>
      </c>
      <c r="B107" s="33" t="s">
        <v>15</v>
      </c>
      <c r="C107" s="37">
        <v>835.06399999999996</v>
      </c>
      <c r="D107" s="78">
        <v>5286.7624517402264</v>
      </c>
      <c r="E107" s="78">
        <v>401.8290813638236</v>
      </c>
      <c r="F107" s="78">
        <v>664.53469434678061</v>
      </c>
      <c r="G107" s="63">
        <v>631.1791671057548</v>
      </c>
      <c r="H107" s="63">
        <v>533.67406570035348</v>
      </c>
      <c r="I107" s="63">
        <v>280.29947405228825</v>
      </c>
      <c r="J107" s="78">
        <v>721.82850655758125</v>
      </c>
      <c r="K107" s="78">
        <v>579.50049337535813</v>
      </c>
      <c r="L107" s="79">
        <v>0</v>
      </c>
      <c r="M107" s="63">
        <v>539.26285889464759</v>
      </c>
      <c r="N107" s="63">
        <v>0</v>
      </c>
      <c r="O107" s="63">
        <v>87.837578916107034</v>
      </c>
      <c r="P107" s="63">
        <v>0</v>
      </c>
      <c r="Q107" s="63">
        <v>0</v>
      </c>
      <c r="R107" s="63">
        <v>0</v>
      </c>
      <c r="S107" s="63">
        <v>0</v>
      </c>
      <c r="T107" s="80">
        <v>2.2680896314533978</v>
      </c>
      <c r="U107" s="63">
        <v>0</v>
      </c>
      <c r="V107" s="63">
        <v>0</v>
      </c>
      <c r="W107" s="63">
        <v>0</v>
      </c>
      <c r="X107" s="80">
        <v>0</v>
      </c>
      <c r="Y107" s="63">
        <v>0</v>
      </c>
      <c r="Z107" s="81">
        <v>920.52585191075184</v>
      </c>
      <c r="AA107" s="81">
        <v>10649.502313595127</v>
      </c>
      <c r="AB107" s="81">
        <f>'2013 Expenditures'!AA107/C107</f>
        <v>0.31614343331768585</v>
      </c>
      <c r="AC107" s="63">
        <v>620.50693120527296</v>
      </c>
      <c r="AD107" s="170">
        <v>11270.0092448004</v>
      </c>
    </row>
    <row r="108" spans="1:30" s="82" customFormat="1" ht="10.199999999999999">
      <c r="A108" s="32" t="s">
        <v>119</v>
      </c>
      <c r="B108" s="33" t="s">
        <v>15</v>
      </c>
      <c r="C108" s="37">
        <v>10361.224</v>
      </c>
      <c r="D108" s="78">
        <v>5461.8530590594319</v>
      </c>
      <c r="E108" s="78">
        <v>539.65303713152036</v>
      </c>
      <c r="F108" s="78">
        <v>497.80373438504949</v>
      </c>
      <c r="G108" s="63">
        <v>134.16426476254156</v>
      </c>
      <c r="H108" s="63">
        <v>417.99685056514556</v>
      </c>
      <c r="I108" s="63">
        <v>136.09598634292627</v>
      </c>
      <c r="J108" s="78">
        <v>738.92505364231101</v>
      </c>
      <c r="K108" s="78">
        <v>670.51402421181126</v>
      </c>
      <c r="L108" s="79">
        <v>0</v>
      </c>
      <c r="M108" s="63">
        <v>529.30049577154205</v>
      </c>
      <c r="N108" s="63">
        <v>0</v>
      </c>
      <c r="O108" s="63">
        <v>88.146728610442167</v>
      </c>
      <c r="P108" s="63">
        <v>0</v>
      </c>
      <c r="Q108" s="63">
        <v>0</v>
      </c>
      <c r="R108" s="63">
        <v>0</v>
      </c>
      <c r="S108" s="63">
        <v>0</v>
      </c>
      <c r="T108" s="80">
        <v>0</v>
      </c>
      <c r="U108" s="63">
        <v>0</v>
      </c>
      <c r="V108" s="63">
        <v>0</v>
      </c>
      <c r="W108" s="63">
        <v>0</v>
      </c>
      <c r="X108" s="80">
        <v>0</v>
      </c>
      <c r="Y108" s="63">
        <v>0</v>
      </c>
      <c r="Z108" s="81">
        <v>929.88820625825679</v>
      </c>
      <c r="AA108" s="81">
        <v>10144.341440740978</v>
      </c>
      <c r="AB108" s="81">
        <f>'2013 Expenditures'!AA108/C108</f>
        <v>0</v>
      </c>
      <c r="AC108" s="63">
        <v>895.96624877524118</v>
      </c>
      <c r="AD108" s="170">
        <v>11040.307689516219</v>
      </c>
    </row>
    <row r="109" spans="1:30" s="82" customFormat="1" ht="10.199999999999999">
      <c r="A109" s="32" t="s">
        <v>120</v>
      </c>
      <c r="B109" s="33" t="s">
        <v>15</v>
      </c>
      <c r="C109" s="37">
        <v>1952.5340000000001</v>
      </c>
      <c r="D109" s="78">
        <v>6291.0730363722214</v>
      </c>
      <c r="E109" s="78">
        <v>643.92988803267951</v>
      </c>
      <c r="F109" s="78">
        <v>605.80404745832845</v>
      </c>
      <c r="G109" s="63">
        <v>319.47663907517102</v>
      </c>
      <c r="H109" s="63">
        <v>616.07019391211622</v>
      </c>
      <c r="I109" s="63">
        <v>196.18915726947648</v>
      </c>
      <c r="J109" s="78">
        <v>777.36572064814231</v>
      </c>
      <c r="K109" s="78">
        <v>795.29268120299048</v>
      </c>
      <c r="L109" s="79">
        <v>0</v>
      </c>
      <c r="M109" s="63">
        <v>666.80170486147745</v>
      </c>
      <c r="N109" s="63">
        <v>0</v>
      </c>
      <c r="O109" s="63">
        <v>218.49453069703267</v>
      </c>
      <c r="P109" s="63">
        <v>0</v>
      </c>
      <c r="Q109" s="63">
        <v>0</v>
      </c>
      <c r="R109" s="63">
        <v>0</v>
      </c>
      <c r="S109" s="63">
        <v>0</v>
      </c>
      <c r="T109" s="80">
        <v>0</v>
      </c>
      <c r="U109" s="63">
        <v>0</v>
      </c>
      <c r="V109" s="63">
        <v>0</v>
      </c>
      <c r="W109" s="63">
        <v>0</v>
      </c>
      <c r="X109" s="80">
        <v>0</v>
      </c>
      <c r="Y109" s="63">
        <v>0</v>
      </c>
      <c r="Z109" s="81">
        <v>1287.4136890830068</v>
      </c>
      <c r="AA109" s="81">
        <v>12417.911288612644</v>
      </c>
      <c r="AB109" s="81">
        <f>'2013 Expenditures'!AA109/C109</f>
        <v>0</v>
      </c>
      <c r="AC109" s="63">
        <v>475.94869026608495</v>
      </c>
      <c r="AD109" s="170">
        <v>12893.859978878729</v>
      </c>
    </row>
    <row r="110" spans="1:30" s="82" customFormat="1" ht="10.199999999999999">
      <c r="A110" s="32" t="s">
        <v>121</v>
      </c>
      <c r="B110" s="33" t="s">
        <v>15</v>
      </c>
      <c r="C110" s="37">
        <v>2976.6390000000001</v>
      </c>
      <c r="D110" s="78">
        <v>6164.6309814525712</v>
      </c>
      <c r="E110" s="78">
        <v>317.15065212812169</v>
      </c>
      <c r="F110" s="78">
        <v>323.97445575362008</v>
      </c>
      <c r="G110" s="63">
        <v>243.14806061467311</v>
      </c>
      <c r="H110" s="63">
        <v>442.82158501585178</v>
      </c>
      <c r="I110" s="63">
        <v>166.33592451083251</v>
      </c>
      <c r="J110" s="78">
        <v>682.07196102718535</v>
      </c>
      <c r="K110" s="78">
        <v>584.42760442230315</v>
      </c>
      <c r="L110" s="79">
        <v>0</v>
      </c>
      <c r="M110" s="63">
        <v>764.38661188004323</v>
      </c>
      <c r="N110" s="63">
        <v>0</v>
      </c>
      <c r="O110" s="63">
        <v>95.97905557240901</v>
      </c>
      <c r="P110" s="63">
        <v>0</v>
      </c>
      <c r="Q110" s="63">
        <v>0</v>
      </c>
      <c r="R110" s="63">
        <v>0</v>
      </c>
      <c r="S110" s="63">
        <v>0</v>
      </c>
      <c r="T110" s="80">
        <v>0</v>
      </c>
      <c r="U110" s="63">
        <v>0</v>
      </c>
      <c r="V110" s="63">
        <v>0</v>
      </c>
      <c r="W110" s="63">
        <v>0</v>
      </c>
      <c r="X110" s="80">
        <v>0</v>
      </c>
      <c r="Y110" s="63">
        <v>0</v>
      </c>
      <c r="Z110" s="81">
        <v>2323.6492567624086</v>
      </c>
      <c r="AA110" s="81">
        <v>12108.576149140019</v>
      </c>
      <c r="AB110" s="81">
        <f>'2013 Expenditures'!AA110/C110</f>
        <v>0</v>
      </c>
      <c r="AC110" s="63">
        <v>537.65572513159975</v>
      </c>
      <c r="AD110" s="170">
        <v>12646.23187427162</v>
      </c>
    </row>
    <row r="111" spans="1:30" s="82" customFormat="1" ht="10.199999999999999">
      <c r="A111" s="32" t="s">
        <v>122</v>
      </c>
      <c r="B111" s="33" t="s">
        <v>15</v>
      </c>
      <c r="C111" s="37">
        <v>4331.0389999999998</v>
      </c>
      <c r="D111" s="78">
        <v>5964.6567486462254</v>
      </c>
      <c r="E111" s="78">
        <v>396.99365440948469</v>
      </c>
      <c r="F111" s="78">
        <v>279.28148418889788</v>
      </c>
      <c r="G111" s="63">
        <v>368.82558665484197</v>
      </c>
      <c r="H111" s="63">
        <v>467.78221115071926</v>
      </c>
      <c r="I111" s="63">
        <v>212.22020859197991</v>
      </c>
      <c r="J111" s="78">
        <v>911.79322098000046</v>
      </c>
      <c r="K111" s="78">
        <v>566.6226972326964</v>
      </c>
      <c r="L111" s="79">
        <v>0</v>
      </c>
      <c r="M111" s="63">
        <v>627.86435310326237</v>
      </c>
      <c r="N111" s="63">
        <v>0</v>
      </c>
      <c r="O111" s="63">
        <v>68.174865199782317</v>
      </c>
      <c r="P111" s="63">
        <v>0</v>
      </c>
      <c r="Q111" s="63">
        <v>0</v>
      </c>
      <c r="R111" s="63">
        <v>25.583237648056276</v>
      </c>
      <c r="S111" s="63">
        <v>0</v>
      </c>
      <c r="T111" s="80">
        <v>0</v>
      </c>
      <c r="U111" s="63">
        <v>0</v>
      </c>
      <c r="V111" s="63">
        <v>0</v>
      </c>
      <c r="W111" s="63">
        <v>0</v>
      </c>
      <c r="X111" s="80">
        <v>0</v>
      </c>
      <c r="Y111" s="63">
        <v>0</v>
      </c>
      <c r="Z111" s="81">
        <v>421.23541256497577</v>
      </c>
      <c r="AA111" s="81">
        <v>10311.033680370923</v>
      </c>
      <c r="AB111" s="81">
        <f>'2013 Expenditures'!AA111/C111</f>
        <v>0</v>
      </c>
      <c r="AC111" s="63">
        <v>458.30896466182827</v>
      </c>
      <c r="AD111" s="170">
        <v>10769.342645032752</v>
      </c>
    </row>
    <row r="112" spans="1:30" s="82" customFormat="1" ht="10.199999999999999">
      <c r="A112" s="32" t="s">
        <v>123</v>
      </c>
      <c r="B112" s="33" t="s">
        <v>15</v>
      </c>
      <c r="C112" s="37">
        <v>1875.3989999999999</v>
      </c>
      <c r="D112" s="78">
        <v>6288.4820776805363</v>
      </c>
      <c r="E112" s="78">
        <v>787.57320442209902</v>
      </c>
      <c r="F112" s="78">
        <v>640.00407379976207</v>
      </c>
      <c r="G112" s="63">
        <v>576.12859983395538</v>
      </c>
      <c r="H112" s="63">
        <v>364.12304794872989</v>
      </c>
      <c r="I112" s="63">
        <v>167.68858253630296</v>
      </c>
      <c r="J112" s="78">
        <v>1143.8360583534491</v>
      </c>
      <c r="K112" s="78">
        <v>1008.8135911344733</v>
      </c>
      <c r="L112" s="79">
        <v>0</v>
      </c>
      <c r="M112" s="63">
        <v>831.00236269721813</v>
      </c>
      <c r="N112" s="63">
        <v>0</v>
      </c>
      <c r="O112" s="63">
        <v>198.29806883761805</v>
      </c>
      <c r="P112" s="63">
        <v>0</v>
      </c>
      <c r="Q112" s="63">
        <v>0</v>
      </c>
      <c r="R112" s="63">
        <v>0</v>
      </c>
      <c r="S112" s="63">
        <v>0</v>
      </c>
      <c r="T112" s="80">
        <v>0.21755370457166717</v>
      </c>
      <c r="U112" s="63">
        <v>0</v>
      </c>
      <c r="V112" s="63">
        <v>0</v>
      </c>
      <c r="W112" s="63">
        <v>0</v>
      </c>
      <c r="X112" s="80">
        <v>0</v>
      </c>
      <c r="Y112" s="63">
        <v>0</v>
      </c>
      <c r="Z112" s="81">
        <v>794.8303267731294</v>
      </c>
      <c r="AA112" s="81">
        <v>12800.997547721845</v>
      </c>
      <c r="AB112" s="81">
        <f>'2013 Expenditures'!AA112/C112</f>
        <v>0</v>
      </c>
      <c r="AC112" s="63">
        <v>499.98533645373601</v>
      </c>
      <c r="AD112" s="170">
        <v>13300.982884175581</v>
      </c>
    </row>
    <row r="113" spans="1:30" s="82" customFormat="1" ht="10.199999999999999">
      <c r="A113" s="32" t="s">
        <v>124</v>
      </c>
      <c r="B113" s="33" t="s">
        <v>15</v>
      </c>
      <c r="C113" s="37">
        <v>2623.1709999999998</v>
      </c>
      <c r="D113" s="78">
        <v>6288.1196079096644</v>
      </c>
      <c r="E113" s="78">
        <v>306.66815087540999</v>
      </c>
      <c r="F113" s="78">
        <v>308.76523108863285</v>
      </c>
      <c r="G113" s="63">
        <v>344.10261473613429</v>
      </c>
      <c r="H113" s="63">
        <v>428.88168556300752</v>
      </c>
      <c r="I113" s="63">
        <v>267.28032598713543</v>
      </c>
      <c r="J113" s="78">
        <v>769.93722483208307</v>
      </c>
      <c r="K113" s="78">
        <v>756.37463207697863</v>
      </c>
      <c r="L113" s="79">
        <v>37.346402502924896</v>
      </c>
      <c r="M113" s="63">
        <v>703.19548363412071</v>
      </c>
      <c r="N113" s="63">
        <v>0</v>
      </c>
      <c r="O113" s="63">
        <v>79.289912857377587</v>
      </c>
      <c r="P113" s="63">
        <v>0</v>
      </c>
      <c r="Q113" s="63">
        <v>0</v>
      </c>
      <c r="R113" s="63">
        <v>0</v>
      </c>
      <c r="S113" s="63">
        <v>0</v>
      </c>
      <c r="T113" s="80">
        <v>0</v>
      </c>
      <c r="U113" s="63">
        <v>0</v>
      </c>
      <c r="V113" s="63">
        <v>0</v>
      </c>
      <c r="W113" s="63">
        <v>0</v>
      </c>
      <c r="X113" s="80">
        <v>0</v>
      </c>
      <c r="Y113" s="63">
        <v>0</v>
      </c>
      <c r="Z113" s="81">
        <v>499.10165978504648</v>
      </c>
      <c r="AA113" s="81">
        <v>10789.062931848515</v>
      </c>
      <c r="AB113" s="81">
        <f>'2013 Expenditures'!AA113/C113</f>
        <v>0</v>
      </c>
      <c r="AC113" s="63">
        <v>642.32831180277617</v>
      </c>
      <c r="AD113" s="170">
        <v>11431.391243651291</v>
      </c>
    </row>
    <row r="114" spans="1:30" s="82" customFormat="1" ht="10.199999999999999">
      <c r="A114" s="32" t="s">
        <v>125</v>
      </c>
      <c r="B114" s="33" t="s">
        <v>15</v>
      </c>
      <c r="C114" s="37">
        <v>1481.2239999999999</v>
      </c>
      <c r="D114" s="78">
        <v>6588.7975080068918</v>
      </c>
      <c r="E114" s="78">
        <v>277.3800586541941</v>
      </c>
      <c r="F114" s="78">
        <v>555.58511069223835</v>
      </c>
      <c r="G114" s="63">
        <v>472.43158360923132</v>
      </c>
      <c r="H114" s="63">
        <v>572.12616052669955</v>
      </c>
      <c r="I114" s="63">
        <v>116.74939104416347</v>
      </c>
      <c r="J114" s="78">
        <v>1083.9002068559516</v>
      </c>
      <c r="K114" s="78">
        <v>459.21481153424469</v>
      </c>
      <c r="L114" s="79">
        <v>0</v>
      </c>
      <c r="M114" s="63">
        <v>850.41290176232633</v>
      </c>
      <c r="N114" s="63">
        <v>0</v>
      </c>
      <c r="O114" s="63">
        <v>130.73309641215644</v>
      </c>
      <c r="P114" s="63">
        <v>0</v>
      </c>
      <c r="Q114" s="63">
        <v>0</v>
      </c>
      <c r="R114" s="63">
        <v>0</v>
      </c>
      <c r="S114" s="63">
        <v>0</v>
      </c>
      <c r="T114" s="80">
        <v>0</v>
      </c>
      <c r="U114" s="63">
        <v>0</v>
      </c>
      <c r="V114" s="63">
        <v>0</v>
      </c>
      <c r="W114" s="63">
        <v>0</v>
      </c>
      <c r="X114" s="80">
        <v>0</v>
      </c>
      <c r="Y114" s="63">
        <v>0</v>
      </c>
      <c r="Z114" s="81">
        <v>553.22827607438171</v>
      </c>
      <c r="AA114" s="81">
        <v>11660.559105172479</v>
      </c>
      <c r="AB114" s="81">
        <f>'2013 Expenditures'!AA114/C114</f>
        <v>0</v>
      </c>
      <c r="AC114" s="63">
        <v>921.64655717163646</v>
      </c>
      <c r="AD114" s="170">
        <v>12582.205662344117</v>
      </c>
    </row>
    <row r="115" spans="1:30" s="82" customFormat="1" ht="10.199999999999999">
      <c r="A115" s="32" t="s">
        <v>126</v>
      </c>
      <c r="B115" s="33" t="s">
        <v>15</v>
      </c>
      <c r="C115" s="37">
        <v>6407.9549999999999</v>
      </c>
      <c r="D115" s="78">
        <v>5519.730397607349</v>
      </c>
      <c r="E115" s="78">
        <v>291.35457411920027</v>
      </c>
      <c r="F115" s="78">
        <v>273.60491763753021</v>
      </c>
      <c r="G115" s="63">
        <v>374.00200219882942</v>
      </c>
      <c r="H115" s="63">
        <v>462.61311135924018</v>
      </c>
      <c r="I115" s="63">
        <v>287.1789829984761</v>
      </c>
      <c r="J115" s="78">
        <v>842.75108049291862</v>
      </c>
      <c r="K115" s="78">
        <v>526.55223078189533</v>
      </c>
      <c r="L115" s="79">
        <v>0</v>
      </c>
      <c r="M115" s="63">
        <v>645.51842202387502</v>
      </c>
      <c r="N115" s="63">
        <v>0</v>
      </c>
      <c r="O115" s="63">
        <v>53.134736433074202</v>
      </c>
      <c r="P115" s="63">
        <v>0</v>
      </c>
      <c r="Q115" s="63">
        <v>0</v>
      </c>
      <c r="R115" s="63">
        <v>0</v>
      </c>
      <c r="S115" s="63">
        <v>0</v>
      </c>
      <c r="T115" s="80">
        <v>0</v>
      </c>
      <c r="U115" s="63">
        <v>0</v>
      </c>
      <c r="V115" s="63">
        <v>0</v>
      </c>
      <c r="W115" s="63">
        <v>0</v>
      </c>
      <c r="X115" s="80">
        <v>1.0616491532790102</v>
      </c>
      <c r="Y115" s="63">
        <v>0</v>
      </c>
      <c r="Z115" s="81">
        <v>1303.5447346306271</v>
      </c>
      <c r="AA115" s="81">
        <v>10581.046839436294</v>
      </c>
      <c r="AB115" s="81">
        <f>'2013 Expenditures'!AA115/C115</f>
        <v>0</v>
      </c>
      <c r="AC115" s="63">
        <v>958.20788379443991</v>
      </c>
      <c r="AD115" s="170">
        <v>11539.254723230735</v>
      </c>
    </row>
    <row r="116" spans="1:30" s="82" customFormat="1" ht="10.199999999999999">
      <c r="A116" s="32" t="s">
        <v>127</v>
      </c>
      <c r="B116" s="33" t="s">
        <v>15</v>
      </c>
      <c r="C116" s="37">
        <v>2713.989</v>
      </c>
      <c r="D116" s="78">
        <v>6111.9949270243906</v>
      </c>
      <c r="E116" s="78">
        <v>655.14856545107591</v>
      </c>
      <c r="F116" s="78">
        <v>397.66262869893723</v>
      </c>
      <c r="G116" s="63">
        <v>200.87885396735211</v>
      </c>
      <c r="H116" s="63">
        <v>585.24371322065053</v>
      </c>
      <c r="I116" s="63">
        <v>287.41494530744228</v>
      </c>
      <c r="J116" s="78">
        <v>949.9378958426139</v>
      </c>
      <c r="K116" s="78">
        <v>682.57093156972996</v>
      </c>
      <c r="L116" s="79">
        <v>0</v>
      </c>
      <c r="M116" s="63">
        <v>747.26795134394422</v>
      </c>
      <c r="N116" s="63">
        <v>0</v>
      </c>
      <c r="O116" s="63">
        <v>184.42852937134234</v>
      </c>
      <c r="P116" s="63">
        <v>0</v>
      </c>
      <c r="Q116" s="63">
        <v>0</v>
      </c>
      <c r="R116" s="63">
        <v>0</v>
      </c>
      <c r="S116" s="63">
        <v>0</v>
      </c>
      <c r="T116" s="80">
        <v>0</v>
      </c>
      <c r="U116" s="63">
        <v>0</v>
      </c>
      <c r="V116" s="63">
        <v>0</v>
      </c>
      <c r="W116" s="63">
        <v>0</v>
      </c>
      <c r="X116" s="80">
        <v>0</v>
      </c>
      <c r="Y116" s="63">
        <v>0</v>
      </c>
      <c r="Z116" s="81">
        <v>701.1959149429124</v>
      </c>
      <c r="AA116" s="81">
        <v>11503.744856740392</v>
      </c>
      <c r="AB116" s="81">
        <f>'2013 Expenditures'!AA116/C116</f>
        <v>0</v>
      </c>
      <c r="AC116" s="63">
        <v>462.35559539850749</v>
      </c>
      <c r="AD116" s="170">
        <v>11966.100452138899</v>
      </c>
    </row>
    <row r="117" spans="1:30" s="82" customFormat="1" ht="10.199999999999999">
      <c r="A117" s="32" t="s">
        <v>128</v>
      </c>
      <c r="B117" s="33" t="s">
        <v>15</v>
      </c>
      <c r="C117" s="37">
        <v>1505.663</v>
      </c>
      <c r="D117" s="78">
        <v>5460.6967163302807</v>
      </c>
      <c r="E117" s="78">
        <v>351.02874946120079</v>
      </c>
      <c r="F117" s="78">
        <v>390.15835548857876</v>
      </c>
      <c r="G117" s="63">
        <v>479.35361365723935</v>
      </c>
      <c r="H117" s="63">
        <v>619.24281861213296</v>
      </c>
      <c r="I117" s="63">
        <v>382.86190203252653</v>
      </c>
      <c r="J117" s="78">
        <v>813.06441082765537</v>
      </c>
      <c r="K117" s="78">
        <v>622.16113433085627</v>
      </c>
      <c r="L117" s="79">
        <v>0</v>
      </c>
      <c r="M117" s="63">
        <v>687.76612030713375</v>
      </c>
      <c r="N117" s="63">
        <v>0</v>
      </c>
      <c r="O117" s="63">
        <v>105.19352604135189</v>
      </c>
      <c r="P117" s="63">
        <v>0</v>
      </c>
      <c r="Q117" s="63">
        <v>0</v>
      </c>
      <c r="R117" s="63">
        <v>0</v>
      </c>
      <c r="S117" s="63">
        <v>0</v>
      </c>
      <c r="T117" s="80">
        <v>0</v>
      </c>
      <c r="U117" s="63">
        <v>0</v>
      </c>
      <c r="V117" s="63">
        <v>0</v>
      </c>
      <c r="W117" s="63">
        <v>0</v>
      </c>
      <c r="X117" s="80">
        <v>0</v>
      </c>
      <c r="Y117" s="63">
        <v>0</v>
      </c>
      <c r="Z117" s="81">
        <v>746.80788463288263</v>
      </c>
      <c r="AA117" s="81">
        <v>10658.33523172184</v>
      </c>
      <c r="AB117" s="81">
        <f>'2013 Expenditures'!AA117/C117</f>
        <v>0</v>
      </c>
      <c r="AC117" s="63">
        <v>546.00398628378332</v>
      </c>
      <c r="AD117" s="170">
        <v>11204.339218005623</v>
      </c>
    </row>
    <row r="118" spans="1:30" s="82" customFormat="1" ht="10.199999999999999">
      <c r="A118" s="32" t="s">
        <v>129</v>
      </c>
      <c r="B118" s="33" t="s">
        <v>15</v>
      </c>
      <c r="C118" s="37">
        <v>4704.3770000000004</v>
      </c>
      <c r="D118" s="78">
        <v>5482.6309626120519</v>
      </c>
      <c r="E118" s="78">
        <v>492.38528289718272</v>
      </c>
      <c r="F118" s="78">
        <v>301.66374846233623</v>
      </c>
      <c r="G118" s="63">
        <v>233.67791314344066</v>
      </c>
      <c r="H118" s="63">
        <v>334.34288961110042</v>
      </c>
      <c r="I118" s="63">
        <v>120.36471566798323</v>
      </c>
      <c r="J118" s="78">
        <v>854.15858465424856</v>
      </c>
      <c r="K118" s="78">
        <v>593.75109605373882</v>
      </c>
      <c r="L118" s="79">
        <v>0</v>
      </c>
      <c r="M118" s="63">
        <v>554.60117248256245</v>
      </c>
      <c r="N118" s="63">
        <v>0</v>
      </c>
      <c r="O118" s="63">
        <v>76.774034053818383</v>
      </c>
      <c r="P118" s="63">
        <v>0</v>
      </c>
      <c r="Q118" s="63">
        <v>0</v>
      </c>
      <c r="R118" s="63">
        <v>0</v>
      </c>
      <c r="S118" s="63">
        <v>0</v>
      </c>
      <c r="T118" s="80">
        <v>0</v>
      </c>
      <c r="U118" s="63">
        <v>0</v>
      </c>
      <c r="V118" s="63">
        <v>0</v>
      </c>
      <c r="W118" s="63">
        <v>0</v>
      </c>
      <c r="X118" s="80">
        <v>0</v>
      </c>
      <c r="Y118" s="63">
        <v>0</v>
      </c>
      <c r="Z118" s="81">
        <v>1040.2518760720068</v>
      </c>
      <c r="AA118" s="81">
        <v>10084.602275710471</v>
      </c>
      <c r="AB118" s="81">
        <f>'2013 Expenditures'!AA118/C118</f>
        <v>0</v>
      </c>
      <c r="AC118" s="63">
        <v>1765.9921813239032</v>
      </c>
      <c r="AD118" s="170">
        <v>11850.594457034373</v>
      </c>
    </row>
    <row r="119" spans="1:30" s="82" customFormat="1" ht="10.199999999999999">
      <c r="A119" s="32" t="s">
        <v>130</v>
      </c>
      <c r="B119" s="33" t="s">
        <v>15</v>
      </c>
      <c r="C119" s="37">
        <v>1021.897</v>
      </c>
      <c r="D119" s="78">
        <v>5860.6933966926217</v>
      </c>
      <c r="E119" s="78">
        <v>942.30827568727568</v>
      </c>
      <c r="F119" s="78">
        <v>438.33184753453622</v>
      </c>
      <c r="G119" s="63">
        <v>399.72521692499339</v>
      </c>
      <c r="H119" s="63">
        <v>430.22144110414257</v>
      </c>
      <c r="I119" s="63">
        <v>375.42531194435446</v>
      </c>
      <c r="J119" s="78">
        <v>878.2186463019267</v>
      </c>
      <c r="K119" s="78">
        <v>810.24017097613557</v>
      </c>
      <c r="L119" s="79">
        <v>0</v>
      </c>
      <c r="M119" s="63">
        <v>879.62485455970602</v>
      </c>
      <c r="N119" s="63">
        <v>0</v>
      </c>
      <c r="O119" s="63">
        <v>229.35383898768663</v>
      </c>
      <c r="P119" s="63">
        <v>0</v>
      </c>
      <c r="Q119" s="63">
        <v>0</v>
      </c>
      <c r="R119" s="63">
        <v>0</v>
      </c>
      <c r="S119" s="63">
        <v>0</v>
      </c>
      <c r="T119" s="80">
        <v>0</v>
      </c>
      <c r="U119" s="63">
        <v>0</v>
      </c>
      <c r="V119" s="63">
        <v>0</v>
      </c>
      <c r="W119" s="63">
        <v>0</v>
      </c>
      <c r="X119" s="80">
        <v>0</v>
      </c>
      <c r="Y119" s="63">
        <v>0</v>
      </c>
      <c r="Z119" s="81">
        <v>953.16259857891737</v>
      </c>
      <c r="AA119" s="81">
        <v>12197.305599292296</v>
      </c>
      <c r="AB119" s="81">
        <f>'2013 Expenditures'!AA119/C119</f>
        <v>0</v>
      </c>
      <c r="AC119" s="63">
        <v>517.76646765769931</v>
      </c>
      <c r="AD119" s="170">
        <v>12715.072066949995</v>
      </c>
    </row>
    <row r="120" spans="1:30" s="82" customFormat="1" ht="10.199999999999999">
      <c r="A120" s="32" t="s">
        <v>131</v>
      </c>
      <c r="B120" s="33" t="s">
        <v>15</v>
      </c>
      <c r="C120" s="37">
        <v>2777.56</v>
      </c>
      <c r="D120" s="78">
        <v>5670.9234003945912</v>
      </c>
      <c r="E120" s="78">
        <v>334.54506833335734</v>
      </c>
      <c r="F120" s="78">
        <v>343.31571595213063</v>
      </c>
      <c r="G120" s="63">
        <v>268.9126427511917</v>
      </c>
      <c r="H120" s="63">
        <v>529.12628350062641</v>
      </c>
      <c r="I120" s="63">
        <v>157.4511441697029</v>
      </c>
      <c r="J120" s="78">
        <v>759.19620098215705</v>
      </c>
      <c r="K120" s="78">
        <v>804.0171949480839</v>
      </c>
      <c r="L120" s="79">
        <v>0</v>
      </c>
      <c r="M120" s="63">
        <v>617.82823773383836</v>
      </c>
      <c r="N120" s="63">
        <v>0</v>
      </c>
      <c r="O120" s="63">
        <v>86.641872722821475</v>
      </c>
      <c r="P120" s="63">
        <v>0</v>
      </c>
      <c r="Q120" s="63">
        <v>0</v>
      </c>
      <c r="R120" s="63">
        <v>0</v>
      </c>
      <c r="S120" s="63">
        <v>0</v>
      </c>
      <c r="T120" s="80">
        <v>0</v>
      </c>
      <c r="U120" s="63">
        <v>0</v>
      </c>
      <c r="V120" s="63">
        <v>0</v>
      </c>
      <c r="W120" s="63">
        <v>0</v>
      </c>
      <c r="X120" s="80">
        <v>0</v>
      </c>
      <c r="Y120" s="63">
        <v>0</v>
      </c>
      <c r="Z120" s="81">
        <v>1811.2681634240125</v>
      </c>
      <c r="AA120" s="81">
        <v>11383.225924912513</v>
      </c>
      <c r="AB120" s="81">
        <f>'2013 Expenditures'!AA120/C120</f>
        <v>0</v>
      </c>
      <c r="AC120" s="63">
        <v>1172.7897867192787</v>
      </c>
      <c r="AD120" s="170">
        <v>12556.015711631791</v>
      </c>
    </row>
    <row r="121" spans="1:30" s="82" customFormat="1" ht="10.199999999999999">
      <c r="A121" s="32" t="s">
        <v>132</v>
      </c>
      <c r="B121" s="33" t="s">
        <v>15</v>
      </c>
      <c r="C121" s="37">
        <v>1411.6489999999999</v>
      </c>
      <c r="D121" s="78">
        <v>6973.9722834784006</v>
      </c>
      <c r="E121" s="78">
        <v>619.20916601789827</v>
      </c>
      <c r="F121" s="78">
        <v>406.90568264490679</v>
      </c>
      <c r="G121" s="63">
        <v>428.42802991395172</v>
      </c>
      <c r="H121" s="63">
        <v>771.20658180610053</v>
      </c>
      <c r="I121" s="63">
        <v>423.98712427806066</v>
      </c>
      <c r="J121" s="78">
        <v>1078.105818089341</v>
      </c>
      <c r="K121" s="78">
        <v>848.25052119896668</v>
      </c>
      <c r="L121" s="79">
        <v>0</v>
      </c>
      <c r="M121" s="63">
        <v>868.47580382942226</v>
      </c>
      <c r="N121" s="63">
        <v>0</v>
      </c>
      <c r="O121" s="63">
        <v>115.09093266102269</v>
      </c>
      <c r="P121" s="63">
        <v>0</v>
      </c>
      <c r="Q121" s="63">
        <v>0</v>
      </c>
      <c r="R121" s="63">
        <v>5.430528410390969</v>
      </c>
      <c r="S121" s="63">
        <v>0</v>
      </c>
      <c r="T121" s="80">
        <v>0</v>
      </c>
      <c r="U121" s="63">
        <v>0</v>
      </c>
      <c r="V121" s="63">
        <v>0</v>
      </c>
      <c r="W121" s="63">
        <v>0</v>
      </c>
      <c r="X121" s="80">
        <v>0</v>
      </c>
      <c r="Y121" s="63">
        <v>0</v>
      </c>
      <c r="Z121" s="81">
        <v>1252.4869850791522</v>
      </c>
      <c r="AA121" s="81">
        <v>13791.549457407615</v>
      </c>
      <c r="AB121" s="81">
        <f>'2013 Expenditures'!AA121/C121</f>
        <v>0</v>
      </c>
      <c r="AC121" s="63">
        <v>860.76708870264497</v>
      </c>
      <c r="AD121" s="170">
        <v>14652.31654611026</v>
      </c>
    </row>
    <row r="122" spans="1:30" s="82" customFormat="1" ht="10.199999999999999">
      <c r="A122" s="32" t="s">
        <v>133</v>
      </c>
      <c r="B122" s="33" t="s">
        <v>15</v>
      </c>
      <c r="C122" s="37">
        <v>1217.9639999999999</v>
      </c>
      <c r="D122" s="78">
        <v>6374.3435766574385</v>
      </c>
      <c r="E122" s="78">
        <v>438.8536935410242</v>
      </c>
      <c r="F122" s="78">
        <v>693.10340863933584</v>
      </c>
      <c r="G122" s="63">
        <v>467.98838060895071</v>
      </c>
      <c r="H122" s="63">
        <v>685.87166779970516</v>
      </c>
      <c r="I122" s="63">
        <v>144.7940990045683</v>
      </c>
      <c r="J122" s="78">
        <v>1004.8876649884562</v>
      </c>
      <c r="K122" s="78">
        <v>415.25857907130262</v>
      </c>
      <c r="L122" s="79">
        <v>0</v>
      </c>
      <c r="M122" s="63">
        <v>878.64830159183691</v>
      </c>
      <c r="N122" s="63">
        <v>0</v>
      </c>
      <c r="O122" s="63">
        <v>153.0570690102499</v>
      </c>
      <c r="P122" s="63">
        <v>0</v>
      </c>
      <c r="Q122" s="63">
        <v>0</v>
      </c>
      <c r="R122" s="63">
        <v>0</v>
      </c>
      <c r="S122" s="63">
        <v>0</v>
      </c>
      <c r="T122" s="80">
        <v>85.020575320781248</v>
      </c>
      <c r="U122" s="63">
        <v>0</v>
      </c>
      <c r="V122" s="63">
        <v>0</v>
      </c>
      <c r="W122" s="63">
        <v>0</v>
      </c>
      <c r="X122" s="80">
        <v>0</v>
      </c>
      <c r="Y122" s="63">
        <v>0</v>
      </c>
      <c r="Z122" s="81">
        <v>565.58732442009784</v>
      </c>
      <c r="AA122" s="81">
        <v>11907.414340653748</v>
      </c>
      <c r="AB122" s="81">
        <f>'2013 Expenditures'!AA122/C122</f>
        <v>0</v>
      </c>
      <c r="AC122" s="63">
        <v>568.5562134841424</v>
      </c>
      <c r="AD122" s="170">
        <v>12475.97055413789</v>
      </c>
    </row>
    <row r="123" spans="1:30" s="82" customFormat="1" ht="10.199999999999999">
      <c r="A123" s="32" t="s">
        <v>134</v>
      </c>
      <c r="B123" s="33" t="s">
        <v>15</v>
      </c>
      <c r="C123" s="37">
        <v>1721.288</v>
      </c>
      <c r="D123" s="78">
        <v>6024.2446354125514</v>
      </c>
      <c r="E123" s="78">
        <v>588.55345531950491</v>
      </c>
      <c r="F123" s="78">
        <v>695.10970854383459</v>
      </c>
      <c r="G123" s="63">
        <v>248.73408749726948</v>
      </c>
      <c r="H123" s="63">
        <v>777.89074228136144</v>
      </c>
      <c r="I123" s="63">
        <v>278.22188965472367</v>
      </c>
      <c r="J123" s="78">
        <v>1187.6263588661513</v>
      </c>
      <c r="K123" s="78">
        <v>613.16583860457979</v>
      </c>
      <c r="L123" s="79">
        <v>0</v>
      </c>
      <c r="M123" s="63">
        <v>908.63934449086958</v>
      </c>
      <c r="N123" s="63">
        <v>0</v>
      </c>
      <c r="O123" s="63">
        <v>128.87384330803445</v>
      </c>
      <c r="P123" s="63">
        <v>0</v>
      </c>
      <c r="Q123" s="63">
        <v>0</v>
      </c>
      <c r="R123" s="63">
        <v>0</v>
      </c>
      <c r="S123" s="63">
        <v>0</v>
      </c>
      <c r="T123" s="80">
        <v>0</v>
      </c>
      <c r="U123" s="63">
        <v>0</v>
      </c>
      <c r="V123" s="63">
        <v>0</v>
      </c>
      <c r="W123" s="63">
        <v>0</v>
      </c>
      <c r="X123" s="80">
        <v>0</v>
      </c>
      <c r="Y123" s="63">
        <v>0</v>
      </c>
      <c r="Z123" s="81">
        <v>1128.8209759203573</v>
      </c>
      <c r="AA123" s="81">
        <v>12579.880879899238</v>
      </c>
      <c r="AB123" s="81">
        <f>'2013 Expenditures'!AA123/C123</f>
        <v>0</v>
      </c>
      <c r="AC123" s="63">
        <v>573.77208230116048</v>
      </c>
      <c r="AD123" s="170">
        <v>13153.652962200398</v>
      </c>
    </row>
    <row r="124" spans="1:30" s="82" customFormat="1" ht="10.199999999999999">
      <c r="A124" s="32" t="s">
        <v>135</v>
      </c>
      <c r="B124" s="33" t="s">
        <v>15</v>
      </c>
      <c r="C124" s="37">
        <v>4324.0519999999997</v>
      </c>
      <c r="D124" s="78">
        <v>5608.4586864357789</v>
      </c>
      <c r="E124" s="78">
        <v>498.32818846766878</v>
      </c>
      <c r="F124" s="78">
        <v>502.36907419244733</v>
      </c>
      <c r="G124" s="63">
        <v>310.64080635478024</v>
      </c>
      <c r="H124" s="63">
        <v>380.54491481601059</v>
      </c>
      <c r="I124" s="63">
        <v>335.79499043952296</v>
      </c>
      <c r="J124" s="78">
        <v>878.14508243656655</v>
      </c>
      <c r="K124" s="78">
        <v>561.35726397369876</v>
      </c>
      <c r="L124" s="79">
        <v>0</v>
      </c>
      <c r="M124" s="63">
        <v>733.00321087720499</v>
      </c>
      <c r="N124" s="63">
        <v>0</v>
      </c>
      <c r="O124" s="63">
        <v>77.612156375547755</v>
      </c>
      <c r="P124" s="63">
        <v>0</v>
      </c>
      <c r="Q124" s="63">
        <v>0</v>
      </c>
      <c r="R124" s="63">
        <v>0</v>
      </c>
      <c r="S124" s="63">
        <v>0</v>
      </c>
      <c r="T124" s="80">
        <v>0</v>
      </c>
      <c r="U124" s="63">
        <v>0</v>
      </c>
      <c r="V124" s="63">
        <v>0</v>
      </c>
      <c r="W124" s="63">
        <v>0</v>
      </c>
      <c r="X124" s="80">
        <v>0</v>
      </c>
      <c r="Y124" s="63">
        <v>0</v>
      </c>
      <c r="Z124" s="81">
        <v>788.37581046666423</v>
      </c>
      <c r="AA124" s="81">
        <v>10674.630184835891</v>
      </c>
      <c r="AB124" s="81">
        <f>'2013 Expenditures'!AA124/C124</f>
        <v>0</v>
      </c>
      <c r="AC124" s="63">
        <v>1082.5704686252618</v>
      </c>
      <c r="AD124" s="170">
        <v>11757.200653461152</v>
      </c>
    </row>
    <row r="125" spans="1:30" s="82" customFormat="1" ht="10.199999999999999">
      <c r="A125" s="32" t="s">
        <v>136</v>
      </c>
      <c r="B125" s="33" t="s">
        <v>15</v>
      </c>
      <c r="C125" s="37">
        <v>698.69899999999996</v>
      </c>
      <c r="D125" s="78">
        <v>6969.9169456375357</v>
      </c>
      <c r="E125" s="78">
        <v>491.38613337073622</v>
      </c>
      <c r="F125" s="78">
        <v>110.715773172711</v>
      </c>
      <c r="G125" s="63">
        <v>693.557597763844</v>
      </c>
      <c r="H125" s="63">
        <v>444.05817097204948</v>
      </c>
      <c r="I125" s="63">
        <v>467.15252204454282</v>
      </c>
      <c r="J125" s="78">
        <v>137.17065574732467</v>
      </c>
      <c r="K125" s="78">
        <v>543.86366661466525</v>
      </c>
      <c r="L125" s="79">
        <v>0</v>
      </c>
      <c r="M125" s="63">
        <v>554.56355311800939</v>
      </c>
      <c r="N125" s="63">
        <v>0</v>
      </c>
      <c r="O125" s="63">
        <v>112.54918069154243</v>
      </c>
      <c r="P125" s="63">
        <v>0</v>
      </c>
      <c r="Q125" s="63">
        <v>0</v>
      </c>
      <c r="R125" s="63">
        <v>0</v>
      </c>
      <c r="S125" s="63">
        <v>0</v>
      </c>
      <c r="T125" s="80">
        <v>0</v>
      </c>
      <c r="U125" s="63">
        <v>0</v>
      </c>
      <c r="V125" s="63">
        <v>0</v>
      </c>
      <c r="W125" s="63">
        <v>0</v>
      </c>
      <c r="X125" s="80">
        <v>0</v>
      </c>
      <c r="Y125" s="63">
        <v>0</v>
      </c>
      <c r="Z125" s="81">
        <v>1236.8072660759499</v>
      </c>
      <c r="AA125" s="81">
        <v>11761.74146520891</v>
      </c>
      <c r="AB125" s="81">
        <f>'2013 Expenditures'!AA125/C125</f>
        <v>0</v>
      </c>
      <c r="AC125" s="63">
        <v>2820.8556188000844</v>
      </c>
      <c r="AD125" s="170">
        <v>14582.597084008994</v>
      </c>
    </row>
    <row r="126" spans="1:30" s="82" customFormat="1" ht="10.199999999999999">
      <c r="A126" s="32" t="s">
        <v>137</v>
      </c>
      <c r="B126" s="33" t="s">
        <v>15</v>
      </c>
      <c r="C126" s="37">
        <v>1924.8219999999999</v>
      </c>
      <c r="D126" s="78">
        <v>5385.9894577264813</v>
      </c>
      <c r="E126" s="78">
        <v>465.26795724487772</v>
      </c>
      <c r="F126" s="78">
        <v>477.19217673114713</v>
      </c>
      <c r="G126" s="63">
        <v>301.25746692421433</v>
      </c>
      <c r="H126" s="63">
        <v>549.29027203554415</v>
      </c>
      <c r="I126" s="63">
        <v>257.23729259121103</v>
      </c>
      <c r="J126" s="78">
        <v>1194.1093773865844</v>
      </c>
      <c r="K126" s="78">
        <v>798.56734804568941</v>
      </c>
      <c r="L126" s="79">
        <v>0</v>
      </c>
      <c r="M126" s="63">
        <v>784.80815368901654</v>
      </c>
      <c r="N126" s="63">
        <v>0</v>
      </c>
      <c r="O126" s="63">
        <v>186.06084095048789</v>
      </c>
      <c r="P126" s="63">
        <v>0</v>
      </c>
      <c r="Q126" s="63">
        <v>0</v>
      </c>
      <c r="R126" s="63">
        <v>0</v>
      </c>
      <c r="S126" s="63">
        <v>0</v>
      </c>
      <c r="T126" s="80">
        <v>0</v>
      </c>
      <c r="U126" s="63">
        <v>0</v>
      </c>
      <c r="V126" s="63">
        <v>0</v>
      </c>
      <c r="W126" s="63">
        <v>0</v>
      </c>
      <c r="X126" s="80">
        <v>0</v>
      </c>
      <c r="Y126" s="63">
        <v>0</v>
      </c>
      <c r="Z126" s="81">
        <v>944.11587149357194</v>
      </c>
      <c r="AA126" s="81">
        <v>11343.896214818826</v>
      </c>
      <c r="AB126" s="81">
        <f>'2013 Expenditures'!AA126/C126</f>
        <v>0</v>
      </c>
      <c r="AC126" s="63">
        <v>2291.0082075121754</v>
      </c>
      <c r="AD126" s="170">
        <v>13634.904422331001</v>
      </c>
    </row>
    <row r="127" spans="1:30" s="82" customFormat="1" ht="10.199999999999999">
      <c r="A127" s="32" t="s">
        <v>138</v>
      </c>
      <c r="B127" s="33" t="s">
        <v>15</v>
      </c>
      <c r="C127" s="37">
        <v>4790.5290000000005</v>
      </c>
      <c r="D127" s="78">
        <v>7166.0092236160135</v>
      </c>
      <c r="E127" s="78">
        <v>386.21120965972648</v>
      </c>
      <c r="F127" s="78">
        <v>212.72076632872901</v>
      </c>
      <c r="G127" s="63">
        <v>329.88861981630833</v>
      </c>
      <c r="H127" s="63">
        <v>482.8896766933255</v>
      </c>
      <c r="I127" s="63">
        <v>301.58590001229504</v>
      </c>
      <c r="J127" s="78">
        <v>1020.8158639682589</v>
      </c>
      <c r="K127" s="78">
        <v>921.80091175734447</v>
      </c>
      <c r="L127" s="79">
        <v>0</v>
      </c>
      <c r="M127" s="63">
        <v>623.08525843388065</v>
      </c>
      <c r="N127" s="63">
        <v>0</v>
      </c>
      <c r="O127" s="63">
        <v>112.89024656775899</v>
      </c>
      <c r="P127" s="63">
        <v>0</v>
      </c>
      <c r="Q127" s="63">
        <v>0</v>
      </c>
      <c r="R127" s="63">
        <v>0</v>
      </c>
      <c r="S127" s="63">
        <v>0</v>
      </c>
      <c r="T127" s="80">
        <v>0</v>
      </c>
      <c r="U127" s="63">
        <v>0</v>
      </c>
      <c r="V127" s="63">
        <v>0</v>
      </c>
      <c r="W127" s="63">
        <v>0</v>
      </c>
      <c r="X127" s="80">
        <v>0</v>
      </c>
      <c r="Y127" s="63">
        <v>0</v>
      </c>
      <c r="Z127" s="81">
        <v>724.93893680635267</v>
      </c>
      <c r="AA127" s="81">
        <v>12282.836613659993</v>
      </c>
      <c r="AB127" s="81">
        <f>'2013 Expenditures'!AA127/C127</f>
        <v>0</v>
      </c>
      <c r="AC127" s="63">
        <v>1297.4435599909737</v>
      </c>
      <c r="AD127" s="170">
        <v>13580.280173650966</v>
      </c>
    </row>
    <row r="128" spans="1:30" s="82" customFormat="1" ht="10.199999999999999">
      <c r="A128" s="32" t="s">
        <v>139</v>
      </c>
      <c r="B128" s="33" t="s">
        <v>15</v>
      </c>
      <c r="C128" s="37">
        <v>1424.9770000000001</v>
      </c>
      <c r="D128" s="78">
        <v>7060.0360567223188</v>
      </c>
      <c r="E128" s="78">
        <v>409.56310172023825</v>
      </c>
      <c r="F128" s="78">
        <v>499.6164850380041</v>
      </c>
      <c r="G128" s="63">
        <v>644.48970053551739</v>
      </c>
      <c r="H128" s="63">
        <v>473.38799152547722</v>
      </c>
      <c r="I128" s="63">
        <v>236.35328850921803</v>
      </c>
      <c r="J128" s="78">
        <v>776.41182980497229</v>
      </c>
      <c r="K128" s="78">
        <v>206.44684089637937</v>
      </c>
      <c r="L128" s="79">
        <v>0</v>
      </c>
      <c r="M128" s="63">
        <v>583.08169184485075</v>
      </c>
      <c r="N128" s="63">
        <v>0</v>
      </c>
      <c r="O128" s="63">
        <v>85.262428797096362</v>
      </c>
      <c r="P128" s="63">
        <v>0</v>
      </c>
      <c r="Q128" s="63">
        <v>0</v>
      </c>
      <c r="R128" s="63">
        <v>0</v>
      </c>
      <c r="S128" s="63">
        <v>0</v>
      </c>
      <c r="T128" s="80">
        <v>0</v>
      </c>
      <c r="U128" s="63">
        <v>0</v>
      </c>
      <c r="V128" s="63">
        <v>0</v>
      </c>
      <c r="W128" s="63">
        <v>0</v>
      </c>
      <c r="X128" s="80">
        <v>0</v>
      </c>
      <c r="Y128" s="63">
        <v>0</v>
      </c>
      <c r="Z128" s="81">
        <v>688.32058341994286</v>
      </c>
      <c r="AA128" s="81">
        <v>11662.969998814015</v>
      </c>
      <c r="AB128" s="81">
        <f>'2013 Expenditures'!AA128/C128</f>
        <v>0</v>
      </c>
      <c r="AC128" s="63">
        <v>1203.3148605205556</v>
      </c>
      <c r="AD128" s="170">
        <v>12866.284859334572</v>
      </c>
    </row>
    <row r="129" spans="1:30" s="82" customFormat="1" ht="10.199999999999999">
      <c r="A129" s="32" t="s">
        <v>140</v>
      </c>
      <c r="B129" s="33" t="s">
        <v>15</v>
      </c>
      <c r="C129" s="37">
        <v>4342.5290000000005</v>
      </c>
      <c r="D129" s="78">
        <v>5034.810821067631</v>
      </c>
      <c r="E129" s="78">
        <v>389.39981747962992</v>
      </c>
      <c r="F129" s="78">
        <v>423.31668942222376</v>
      </c>
      <c r="G129" s="63">
        <v>235.34005184536474</v>
      </c>
      <c r="H129" s="63">
        <v>614.05853593608697</v>
      </c>
      <c r="I129" s="63">
        <v>403.88170119301446</v>
      </c>
      <c r="J129" s="78">
        <v>963.47036484960711</v>
      </c>
      <c r="K129" s="78">
        <v>763.83600431914203</v>
      </c>
      <c r="L129" s="79">
        <v>0</v>
      </c>
      <c r="M129" s="63">
        <v>679.78613384044172</v>
      </c>
      <c r="N129" s="63">
        <v>0</v>
      </c>
      <c r="O129" s="63">
        <v>76.853833330761859</v>
      </c>
      <c r="P129" s="63">
        <v>0</v>
      </c>
      <c r="Q129" s="63">
        <v>0</v>
      </c>
      <c r="R129" s="63">
        <v>0</v>
      </c>
      <c r="S129" s="63">
        <v>0</v>
      </c>
      <c r="T129" s="80">
        <v>0</v>
      </c>
      <c r="U129" s="63">
        <v>0</v>
      </c>
      <c r="V129" s="63">
        <v>0</v>
      </c>
      <c r="W129" s="63">
        <v>0</v>
      </c>
      <c r="X129" s="80">
        <v>0</v>
      </c>
      <c r="Y129" s="63">
        <v>0</v>
      </c>
      <c r="Z129" s="81">
        <v>1340.1080338208449</v>
      </c>
      <c r="AA129" s="81">
        <v>10924.861987104749</v>
      </c>
      <c r="AB129" s="81">
        <f>'2013 Expenditures'!AA129/C129</f>
        <v>0</v>
      </c>
      <c r="AC129" s="63">
        <v>1071.1999850778197</v>
      </c>
      <c r="AD129" s="170">
        <v>11996.061972182568</v>
      </c>
    </row>
    <row r="130" spans="1:30" s="82" customFormat="1" ht="10.199999999999999">
      <c r="A130" s="32" t="s">
        <v>141</v>
      </c>
      <c r="B130" s="33" t="s">
        <v>15</v>
      </c>
      <c r="C130" s="37">
        <v>1604.1469999999999</v>
      </c>
      <c r="D130" s="78">
        <v>7403.3663997127451</v>
      </c>
      <c r="E130" s="78">
        <v>401.62902776366508</v>
      </c>
      <c r="F130" s="78">
        <v>600.59084360722557</v>
      </c>
      <c r="G130" s="63">
        <v>731.44792840057676</v>
      </c>
      <c r="H130" s="63">
        <v>822.80738610613616</v>
      </c>
      <c r="I130" s="63">
        <v>541.49526196788702</v>
      </c>
      <c r="J130" s="78">
        <v>1329.0845539716747</v>
      </c>
      <c r="K130" s="78">
        <v>369.30717696071497</v>
      </c>
      <c r="L130" s="79">
        <v>0</v>
      </c>
      <c r="M130" s="63">
        <v>754.9233330860576</v>
      </c>
      <c r="N130" s="63">
        <v>0</v>
      </c>
      <c r="O130" s="63">
        <v>297.97830248724091</v>
      </c>
      <c r="P130" s="63">
        <v>0</v>
      </c>
      <c r="Q130" s="63">
        <v>0</v>
      </c>
      <c r="R130" s="63">
        <v>0</v>
      </c>
      <c r="S130" s="63">
        <v>0</v>
      </c>
      <c r="T130" s="80">
        <v>0</v>
      </c>
      <c r="U130" s="63">
        <v>0</v>
      </c>
      <c r="V130" s="63">
        <v>0</v>
      </c>
      <c r="W130" s="63">
        <v>0</v>
      </c>
      <c r="X130" s="80">
        <v>0</v>
      </c>
      <c r="Y130" s="63">
        <v>0</v>
      </c>
      <c r="Z130" s="81">
        <v>690.99777015448092</v>
      </c>
      <c r="AA130" s="81">
        <v>13943.627984218405</v>
      </c>
      <c r="AB130" s="81">
        <f>'2013 Expenditures'!AA130/C130</f>
        <v>0</v>
      </c>
      <c r="AC130" s="63">
        <v>808.37230004482137</v>
      </c>
      <c r="AD130" s="170">
        <v>14752.000284263226</v>
      </c>
    </row>
    <row r="131" spans="1:30" s="82" customFormat="1" ht="10.199999999999999">
      <c r="A131" s="32" t="s">
        <v>142</v>
      </c>
      <c r="B131" s="33" t="s">
        <v>15</v>
      </c>
      <c r="C131" s="37">
        <v>1045.701</v>
      </c>
      <c r="D131" s="78">
        <v>5148.3818032114341</v>
      </c>
      <c r="E131" s="78">
        <v>252.55211575775485</v>
      </c>
      <c r="F131" s="78">
        <v>251.79759797494694</v>
      </c>
      <c r="G131" s="63">
        <v>547.73018291079381</v>
      </c>
      <c r="H131" s="63">
        <v>505.9247337432019</v>
      </c>
      <c r="I131" s="63">
        <v>183.52377974201039</v>
      </c>
      <c r="J131" s="78">
        <v>710.81599807210659</v>
      </c>
      <c r="K131" s="78">
        <v>726.79666558605186</v>
      </c>
      <c r="L131" s="79">
        <v>0</v>
      </c>
      <c r="M131" s="63">
        <v>641.22727242299663</v>
      </c>
      <c r="N131" s="63">
        <v>0</v>
      </c>
      <c r="O131" s="63">
        <v>79.46439756679969</v>
      </c>
      <c r="P131" s="63">
        <v>0</v>
      </c>
      <c r="Q131" s="63">
        <v>0</v>
      </c>
      <c r="R131" s="63">
        <v>0</v>
      </c>
      <c r="S131" s="63">
        <v>0</v>
      </c>
      <c r="T131" s="80">
        <v>0</v>
      </c>
      <c r="U131" s="63">
        <v>0</v>
      </c>
      <c r="V131" s="63">
        <v>0</v>
      </c>
      <c r="W131" s="63">
        <v>0</v>
      </c>
      <c r="X131" s="80">
        <v>0</v>
      </c>
      <c r="Y131" s="63">
        <v>0</v>
      </c>
      <c r="Z131" s="81">
        <v>1109.8315866581365</v>
      </c>
      <c r="AA131" s="81">
        <v>10158.046133646234</v>
      </c>
      <c r="AB131" s="81">
        <f>'2013 Expenditures'!AA131/C131</f>
        <v>0</v>
      </c>
      <c r="AC131" s="63">
        <v>827.47075884980507</v>
      </c>
      <c r="AD131" s="170">
        <v>10985.516892496038</v>
      </c>
    </row>
    <row r="132" spans="1:30" s="82" customFormat="1" ht="10.199999999999999">
      <c r="A132" s="32" t="s">
        <v>143</v>
      </c>
      <c r="B132" s="33" t="s">
        <v>15</v>
      </c>
      <c r="C132" s="37">
        <v>3738.873</v>
      </c>
      <c r="D132" s="78">
        <v>5270.6109568311094</v>
      </c>
      <c r="E132" s="78">
        <v>343.53934995919894</v>
      </c>
      <c r="F132" s="78">
        <v>486.49125017084026</v>
      </c>
      <c r="G132" s="63">
        <v>137.02979480715177</v>
      </c>
      <c r="H132" s="63">
        <v>505.29397494913576</v>
      </c>
      <c r="I132" s="63">
        <v>385.12514332527473</v>
      </c>
      <c r="J132" s="78">
        <v>908.50825903955547</v>
      </c>
      <c r="K132" s="78">
        <v>733.04549258559996</v>
      </c>
      <c r="L132" s="79">
        <v>0</v>
      </c>
      <c r="M132" s="63">
        <v>595.75171448722654</v>
      </c>
      <c r="N132" s="63">
        <v>0</v>
      </c>
      <c r="O132" s="63">
        <v>119.85108881740567</v>
      </c>
      <c r="P132" s="63">
        <v>0</v>
      </c>
      <c r="Q132" s="63">
        <v>0</v>
      </c>
      <c r="R132" s="63">
        <v>0</v>
      </c>
      <c r="S132" s="63">
        <v>0</v>
      </c>
      <c r="T132" s="80">
        <v>0</v>
      </c>
      <c r="U132" s="63">
        <v>0</v>
      </c>
      <c r="V132" s="63">
        <v>0</v>
      </c>
      <c r="W132" s="63">
        <v>0</v>
      </c>
      <c r="X132" s="80">
        <v>0</v>
      </c>
      <c r="Y132" s="63">
        <v>0</v>
      </c>
      <c r="Z132" s="81">
        <v>1176.6596511836588</v>
      </c>
      <c r="AA132" s="81">
        <v>10661.906676156157</v>
      </c>
      <c r="AB132" s="81">
        <f>'2013 Expenditures'!AA132/C132</f>
        <v>0</v>
      </c>
      <c r="AC132" s="63">
        <v>840.18125247902242</v>
      </c>
      <c r="AD132" s="170">
        <v>11502.087928635179</v>
      </c>
    </row>
    <row r="133" spans="1:30" s="82" customFormat="1" ht="10.199999999999999">
      <c r="A133" s="32" t="s">
        <v>144</v>
      </c>
      <c r="B133" s="33" t="s">
        <v>15</v>
      </c>
      <c r="C133" s="37">
        <v>11362.279</v>
      </c>
      <c r="D133" s="78">
        <v>5494.5233258222224</v>
      </c>
      <c r="E133" s="78">
        <v>526.19619708334915</v>
      </c>
      <c r="F133" s="78">
        <v>397.26942103780414</v>
      </c>
      <c r="G133" s="63">
        <v>138.50698438227047</v>
      </c>
      <c r="H133" s="63">
        <v>550.9893745788147</v>
      </c>
      <c r="I133" s="63">
        <v>188.75597052316704</v>
      </c>
      <c r="J133" s="78">
        <v>706.62082844471604</v>
      </c>
      <c r="K133" s="78">
        <v>759.52711599495137</v>
      </c>
      <c r="L133" s="79">
        <v>0</v>
      </c>
      <c r="M133" s="63">
        <v>393.52739005968783</v>
      </c>
      <c r="N133" s="63">
        <v>0</v>
      </c>
      <c r="O133" s="63">
        <v>6.4439537173836339</v>
      </c>
      <c r="P133" s="63">
        <v>0</v>
      </c>
      <c r="Q133" s="63">
        <v>0</v>
      </c>
      <c r="R133" s="63">
        <v>0</v>
      </c>
      <c r="S133" s="63">
        <v>0.28524207159496784</v>
      </c>
      <c r="T133" s="80">
        <v>26.803777657633649</v>
      </c>
      <c r="U133" s="63">
        <v>0</v>
      </c>
      <c r="V133" s="63">
        <v>0</v>
      </c>
      <c r="W133" s="63">
        <v>64.07851805082413</v>
      </c>
      <c r="X133" s="80">
        <v>0</v>
      </c>
      <c r="Y133" s="63">
        <v>0</v>
      </c>
      <c r="Z133" s="81">
        <v>3995.4191408255333</v>
      </c>
      <c r="AA133" s="81">
        <v>13248.947240249952</v>
      </c>
      <c r="AB133" s="81">
        <f>'2013 Expenditures'!AA133/C133</f>
        <v>0</v>
      </c>
      <c r="AC133" s="63">
        <v>2134.3574647304472</v>
      </c>
      <c r="AD133" s="170">
        <v>15383.304704980399</v>
      </c>
    </row>
    <row r="134" spans="1:30" s="82" customFormat="1" ht="10.199999999999999">
      <c r="A134" s="32" t="s">
        <v>145</v>
      </c>
      <c r="B134" s="33" t="s">
        <v>15</v>
      </c>
      <c r="C134" s="37">
        <v>1713.9949999999999</v>
      </c>
      <c r="D134" s="78">
        <v>4972.0763479473399</v>
      </c>
      <c r="E134" s="78">
        <v>436.10862342072181</v>
      </c>
      <c r="F134" s="78">
        <v>385.46145117109444</v>
      </c>
      <c r="G134" s="63">
        <v>238.33675127407025</v>
      </c>
      <c r="H134" s="63">
        <v>666.48385788756684</v>
      </c>
      <c r="I134" s="63">
        <v>439.31341690028268</v>
      </c>
      <c r="J134" s="78">
        <v>919.85507542320727</v>
      </c>
      <c r="K134" s="78">
        <v>800.41890437253323</v>
      </c>
      <c r="L134" s="79">
        <v>0</v>
      </c>
      <c r="M134" s="63">
        <v>677.72076347947348</v>
      </c>
      <c r="N134" s="63">
        <v>0</v>
      </c>
      <c r="O134" s="63">
        <v>114.34864162380872</v>
      </c>
      <c r="P134" s="63">
        <v>0</v>
      </c>
      <c r="Q134" s="63">
        <v>0</v>
      </c>
      <c r="R134" s="63">
        <v>0</v>
      </c>
      <c r="S134" s="63">
        <v>0</v>
      </c>
      <c r="T134" s="80">
        <v>0</v>
      </c>
      <c r="U134" s="63">
        <v>0</v>
      </c>
      <c r="V134" s="63">
        <v>0.51108667178142297</v>
      </c>
      <c r="W134" s="63">
        <v>0</v>
      </c>
      <c r="X134" s="80">
        <v>0</v>
      </c>
      <c r="Y134" s="63">
        <v>0</v>
      </c>
      <c r="Z134" s="81">
        <v>1069.8490952424015</v>
      </c>
      <c r="AA134" s="81">
        <v>10720.484015414282</v>
      </c>
      <c r="AB134" s="81">
        <f>'2013 Expenditures'!AA134/C134</f>
        <v>0</v>
      </c>
      <c r="AC134" s="63">
        <v>1135.9192996478987</v>
      </c>
      <c r="AD134" s="170">
        <v>11856.40331506218</v>
      </c>
    </row>
    <row r="135" spans="1:30" s="82" customFormat="1" ht="10.199999999999999">
      <c r="A135" s="32" t="s">
        <v>146</v>
      </c>
      <c r="B135" s="33" t="s">
        <v>15</v>
      </c>
      <c r="C135" s="37">
        <v>4215.7219999999998</v>
      </c>
      <c r="D135" s="78">
        <v>6141.75626381436</v>
      </c>
      <c r="E135" s="78">
        <v>648.49223928902336</v>
      </c>
      <c r="F135" s="78">
        <v>864.71237904207157</v>
      </c>
      <c r="G135" s="63">
        <v>242.32503945943307</v>
      </c>
      <c r="H135" s="63">
        <v>660.99828214479044</v>
      </c>
      <c r="I135" s="63">
        <v>498.30823759251678</v>
      </c>
      <c r="J135" s="78">
        <v>1116.1817596131814</v>
      </c>
      <c r="K135" s="78">
        <v>430.54902576593054</v>
      </c>
      <c r="L135" s="79">
        <v>0</v>
      </c>
      <c r="M135" s="63">
        <v>765.00490307472842</v>
      </c>
      <c r="N135" s="63">
        <v>0</v>
      </c>
      <c r="O135" s="63">
        <v>122.25640115738183</v>
      </c>
      <c r="P135" s="63">
        <v>0</v>
      </c>
      <c r="Q135" s="63">
        <v>0</v>
      </c>
      <c r="R135" s="63">
        <v>3.0749181279031208</v>
      </c>
      <c r="S135" s="63">
        <v>0</v>
      </c>
      <c r="T135" s="80">
        <v>0</v>
      </c>
      <c r="U135" s="63">
        <v>0</v>
      </c>
      <c r="V135" s="63">
        <v>0</v>
      </c>
      <c r="W135" s="63">
        <v>0</v>
      </c>
      <c r="X135" s="80">
        <v>0</v>
      </c>
      <c r="Y135" s="63">
        <v>0</v>
      </c>
      <c r="Z135" s="81">
        <v>608.89237952597443</v>
      </c>
      <c r="AA135" s="81">
        <v>12102.551828607295</v>
      </c>
      <c r="AB135" s="81">
        <f>'2013 Expenditures'!AA135/C135</f>
        <v>0</v>
      </c>
      <c r="AC135" s="63">
        <v>770.85656976432506</v>
      </c>
      <c r="AD135" s="170">
        <v>12873.408398371621</v>
      </c>
    </row>
    <row r="136" spans="1:30" s="82" customFormat="1" ht="10.199999999999999">
      <c r="A136" s="32" t="s">
        <v>147</v>
      </c>
      <c r="B136" s="33" t="s">
        <v>15</v>
      </c>
      <c r="C136" s="37">
        <v>690.90499999999997</v>
      </c>
      <c r="D136" s="78">
        <v>8795.0007598729208</v>
      </c>
      <c r="E136" s="78">
        <v>601.33448158574629</v>
      </c>
      <c r="F136" s="78">
        <v>780.22738292529368</v>
      </c>
      <c r="G136" s="63">
        <v>430.27188976776836</v>
      </c>
      <c r="H136" s="63">
        <v>620.936308175509</v>
      </c>
      <c r="I136" s="63">
        <v>407.38596478531781</v>
      </c>
      <c r="J136" s="78">
        <v>1359.7267352240901</v>
      </c>
      <c r="K136" s="78">
        <v>941.4463638271543</v>
      </c>
      <c r="L136" s="79">
        <v>7.9243890259876544</v>
      </c>
      <c r="M136" s="63">
        <v>1084.2243144860727</v>
      </c>
      <c r="N136" s="63">
        <v>0</v>
      </c>
      <c r="O136" s="63">
        <v>357.52238006672411</v>
      </c>
      <c r="P136" s="63">
        <v>0</v>
      </c>
      <c r="Q136" s="63">
        <v>0</v>
      </c>
      <c r="R136" s="63">
        <v>0</v>
      </c>
      <c r="S136" s="63">
        <v>1.3286920777820395</v>
      </c>
      <c r="T136" s="80">
        <v>0</v>
      </c>
      <c r="U136" s="63">
        <v>0</v>
      </c>
      <c r="V136" s="63">
        <v>0</v>
      </c>
      <c r="W136" s="63">
        <v>0</v>
      </c>
      <c r="X136" s="80">
        <v>0</v>
      </c>
      <c r="Y136" s="63">
        <v>0</v>
      </c>
      <c r="Z136" s="81">
        <v>681.36863968273497</v>
      </c>
      <c r="AA136" s="81">
        <v>16068.698301503102</v>
      </c>
      <c r="AB136" s="81">
        <f>'2013 Expenditures'!AA136/C136</f>
        <v>0</v>
      </c>
      <c r="AC136" s="63">
        <v>507.1406343853352</v>
      </c>
      <c r="AD136" s="170">
        <v>16575.838935888438</v>
      </c>
    </row>
    <row r="137" spans="1:30" s="82" customFormat="1" ht="10.199999999999999">
      <c r="A137" s="32" t="s">
        <v>148</v>
      </c>
      <c r="B137" s="33" t="s">
        <v>15</v>
      </c>
      <c r="C137" s="37">
        <v>2633.6080000000002</v>
      </c>
      <c r="D137" s="78">
        <v>6673.0644803630603</v>
      </c>
      <c r="E137" s="78">
        <v>542.544676352745</v>
      </c>
      <c r="F137" s="78">
        <v>537.47672394676806</v>
      </c>
      <c r="G137" s="63">
        <v>452.26548522027571</v>
      </c>
      <c r="H137" s="63">
        <v>938.62754062107945</v>
      </c>
      <c r="I137" s="63">
        <v>359.79234570976394</v>
      </c>
      <c r="J137" s="78">
        <v>1245.4370582106371</v>
      </c>
      <c r="K137" s="78">
        <v>530.58351888359994</v>
      </c>
      <c r="L137" s="79">
        <v>0</v>
      </c>
      <c r="M137" s="63">
        <v>731.97150069410475</v>
      </c>
      <c r="N137" s="63">
        <v>0</v>
      </c>
      <c r="O137" s="63">
        <v>152.98404318334391</v>
      </c>
      <c r="P137" s="63">
        <v>0</v>
      </c>
      <c r="Q137" s="63">
        <v>0</v>
      </c>
      <c r="R137" s="63">
        <v>0</v>
      </c>
      <c r="S137" s="63">
        <v>0</v>
      </c>
      <c r="T137" s="80">
        <v>0</v>
      </c>
      <c r="U137" s="63">
        <v>0</v>
      </c>
      <c r="V137" s="63">
        <v>0</v>
      </c>
      <c r="W137" s="63">
        <v>0</v>
      </c>
      <c r="X137" s="80">
        <v>0</v>
      </c>
      <c r="Y137" s="63">
        <v>0</v>
      </c>
      <c r="Z137" s="81">
        <v>1521.4640903277937</v>
      </c>
      <c r="AA137" s="81">
        <v>13686.211463513171</v>
      </c>
      <c r="AB137" s="81">
        <f>'2013 Expenditures'!AA137/C137</f>
        <v>0</v>
      </c>
      <c r="AC137" s="63">
        <v>1204.5995455663865</v>
      </c>
      <c r="AD137" s="170">
        <v>14890.811009079558</v>
      </c>
    </row>
    <row r="138" spans="1:30" s="82" customFormat="1" ht="10.199999999999999">
      <c r="A138" s="32" t="s">
        <v>149</v>
      </c>
      <c r="B138" s="33" t="s">
        <v>15</v>
      </c>
      <c r="C138" s="37">
        <v>747.62400000000002</v>
      </c>
      <c r="D138" s="78">
        <v>6990.1808930692432</v>
      </c>
      <c r="E138" s="78">
        <v>427.42341069842593</v>
      </c>
      <c r="F138" s="78">
        <v>712.24572779900052</v>
      </c>
      <c r="G138" s="63">
        <v>482.48718607214317</v>
      </c>
      <c r="H138" s="63">
        <v>515.42754111692511</v>
      </c>
      <c r="I138" s="63">
        <v>247.05065647972776</v>
      </c>
      <c r="J138" s="78">
        <v>1573.3109156474377</v>
      </c>
      <c r="K138" s="78">
        <v>222.06082201748472</v>
      </c>
      <c r="L138" s="79">
        <v>0</v>
      </c>
      <c r="M138" s="63">
        <v>849.87908360352264</v>
      </c>
      <c r="N138" s="63">
        <v>0</v>
      </c>
      <c r="O138" s="63">
        <v>70.356221844135547</v>
      </c>
      <c r="P138" s="63">
        <v>0</v>
      </c>
      <c r="Q138" s="63">
        <v>0</v>
      </c>
      <c r="R138" s="63">
        <v>0</v>
      </c>
      <c r="S138" s="63">
        <v>0</v>
      </c>
      <c r="T138" s="80">
        <v>0</v>
      </c>
      <c r="U138" s="63">
        <v>0</v>
      </c>
      <c r="V138" s="63">
        <v>0</v>
      </c>
      <c r="W138" s="63">
        <v>0</v>
      </c>
      <c r="X138" s="80">
        <v>0</v>
      </c>
      <c r="Y138" s="63">
        <v>0</v>
      </c>
      <c r="Z138" s="81">
        <v>653.24949439825366</v>
      </c>
      <c r="AA138" s="81">
        <v>12743.671952746299</v>
      </c>
      <c r="AB138" s="81">
        <f>'2013 Expenditures'!AA138/C138</f>
        <v>0</v>
      </c>
      <c r="AC138" s="63">
        <v>9729.7197521748894</v>
      </c>
      <c r="AD138" s="170">
        <v>22473.391704921189</v>
      </c>
    </row>
    <row r="139" spans="1:30" s="82" customFormat="1" ht="10.199999999999999">
      <c r="A139" s="32" t="s">
        <v>150</v>
      </c>
      <c r="B139" s="33" t="s">
        <v>15</v>
      </c>
      <c r="C139" s="37">
        <v>701.34299999999996</v>
      </c>
      <c r="D139" s="78">
        <v>5681.1674173692472</v>
      </c>
      <c r="E139" s="78">
        <v>315.87254738409024</v>
      </c>
      <c r="F139" s="78">
        <v>574.81859803263171</v>
      </c>
      <c r="G139" s="63">
        <v>550.67491940462799</v>
      </c>
      <c r="H139" s="63">
        <v>629.30548961064699</v>
      </c>
      <c r="I139" s="63">
        <v>411.86694670082971</v>
      </c>
      <c r="J139" s="78">
        <v>1058.5690596469917</v>
      </c>
      <c r="K139" s="78">
        <v>352.45094055262547</v>
      </c>
      <c r="L139" s="79">
        <v>0</v>
      </c>
      <c r="M139" s="63">
        <v>870.44285035995233</v>
      </c>
      <c r="N139" s="63">
        <v>0</v>
      </c>
      <c r="O139" s="63">
        <v>202.10367822876967</v>
      </c>
      <c r="P139" s="63">
        <v>0</v>
      </c>
      <c r="Q139" s="63">
        <v>0</v>
      </c>
      <c r="R139" s="63">
        <v>0</v>
      </c>
      <c r="S139" s="63">
        <v>0</v>
      </c>
      <c r="T139" s="80">
        <v>0</v>
      </c>
      <c r="U139" s="63">
        <v>0</v>
      </c>
      <c r="V139" s="63">
        <v>0</v>
      </c>
      <c r="W139" s="63">
        <v>0</v>
      </c>
      <c r="X139" s="80">
        <v>0</v>
      </c>
      <c r="Y139" s="63">
        <v>0</v>
      </c>
      <c r="Z139" s="81">
        <v>759.97336538612353</v>
      </c>
      <c r="AA139" s="81">
        <v>11407.245812676538</v>
      </c>
      <c r="AB139" s="81">
        <f>'2013 Expenditures'!AA139/C139</f>
        <v>0</v>
      </c>
      <c r="AC139" s="63">
        <v>595.95376299471161</v>
      </c>
      <c r="AD139" s="170">
        <v>12003.199575671248</v>
      </c>
    </row>
    <row r="140" spans="1:30" s="82" customFormat="1" ht="10.199999999999999">
      <c r="A140" s="32" t="s">
        <v>151</v>
      </c>
      <c r="B140" s="33" t="s">
        <v>15</v>
      </c>
      <c r="C140" s="37">
        <v>2320.9459999999999</v>
      </c>
      <c r="D140" s="78">
        <v>4851.7923295070204</v>
      </c>
      <c r="E140" s="78">
        <v>370.12106270460407</v>
      </c>
      <c r="F140" s="78">
        <v>527.62537344686177</v>
      </c>
      <c r="G140" s="63">
        <v>515.84440137771412</v>
      </c>
      <c r="H140" s="63">
        <v>550.0080570594921</v>
      </c>
      <c r="I140" s="63">
        <v>267.26214224716989</v>
      </c>
      <c r="J140" s="78">
        <v>920.23812703957788</v>
      </c>
      <c r="K140" s="78">
        <v>846.03174739955182</v>
      </c>
      <c r="L140" s="79">
        <v>6.7558659270831809</v>
      </c>
      <c r="M140" s="63">
        <v>660.56254647889273</v>
      </c>
      <c r="N140" s="63">
        <v>0</v>
      </c>
      <c r="O140" s="63">
        <v>94.178408286965748</v>
      </c>
      <c r="P140" s="63">
        <v>0</v>
      </c>
      <c r="Q140" s="63">
        <v>0</v>
      </c>
      <c r="R140" s="63">
        <v>0</v>
      </c>
      <c r="S140" s="63">
        <v>0</v>
      </c>
      <c r="T140" s="80">
        <v>0</v>
      </c>
      <c r="U140" s="63">
        <v>0</v>
      </c>
      <c r="V140" s="63">
        <v>0</v>
      </c>
      <c r="W140" s="63">
        <v>0</v>
      </c>
      <c r="X140" s="80">
        <v>0</v>
      </c>
      <c r="Y140" s="63">
        <v>0</v>
      </c>
      <c r="Z140" s="81">
        <v>1854.5998054241677</v>
      </c>
      <c r="AA140" s="81">
        <v>11465.019866899102</v>
      </c>
      <c r="AB140" s="81">
        <f>'2013 Expenditures'!AA140/C140</f>
        <v>0</v>
      </c>
      <c r="AC140" s="63">
        <v>1445.6001992291076</v>
      </c>
      <c r="AD140" s="170">
        <v>12910.620066128209</v>
      </c>
    </row>
    <row r="141" spans="1:30" s="82" customFormat="1" ht="10.199999999999999">
      <c r="A141" s="32" t="s">
        <v>152</v>
      </c>
      <c r="B141" s="33" t="s">
        <v>15</v>
      </c>
      <c r="C141" s="37">
        <v>3723.7930000000001</v>
      </c>
      <c r="D141" s="78">
        <v>6402.7452653786067</v>
      </c>
      <c r="E141" s="78">
        <v>472.26228740426762</v>
      </c>
      <c r="F141" s="78">
        <v>585.71139695466422</v>
      </c>
      <c r="G141" s="63">
        <v>234.61561907442223</v>
      </c>
      <c r="H141" s="63">
        <v>582.7662815843953</v>
      </c>
      <c r="I141" s="63">
        <v>252.61017462571093</v>
      </c>
      <c r="J141" s="78">
        <v>991.79197125081873</v>
      </c>
      <c r="K141" s="78">
        <v>729.43286589775528</v>
      </c>
      <c r="L141" s="79">
        <v>0</v>
      </c>
      <c r="M141" s="63">
        <v>791.78488170529351</v>
      </c>
      <c r="N141" s="63">
        <v>0</v>
      </c>
      <c r="O141" s="63">
        <v>155.63136833868049</v>
      </c>
      <c r="P141" s="63">
        <v>0</v>
      </c>
      <c r="Q141" s="63">
        <v>0</v>
      </c>
      <c r="R141" s="63">
        <v>0</v>
      </c>
      <c r="S141" s="63">
        <v>0</v>
      </c>
      <c r="T141" s="80">
        <v>0</v>
      </c>
      <c r="U141" s="63">
        <v>0</v>
      </c>
      <c r="V141" s="63">
        <v>0</v>
      </c>
      <c r="W141" s="63">
        <v>0</v>
      </c>
      <c r="X141" s="80">
        <v>0</v>
      </c>
      <c r="Y141" s="63">
        <v>0</v>
      </c>
      <c r="Z141" s="81">
        <v>969.41962133770585</v>
      </c>
      <c r="AA141" s="81">
        <v>12168.771733552321</v>
      </c>
      <c r="AB141" s="81">
        <f>'2013 Expenditures'!AA141/C141</f>
        <v>0</v>
      </c>
      <c r="AC141" s="63">
        <v>621.48486771418277</v>
      </c>
      <c r="AD141" s="170">
        <v>12790.256601266505</v>
      </c>
    </row>
    <row r="142" spans="1:30" s="82" customFormat="1" ht="10.199999999999999">
      <c r="A142" s="32" t="s">
        <v>153</v>
      </c>
      <c r="B142" s="33" t="s">
        <v>15</v>
      </c>
      <c r="C142" s="37">
        <v>8723.3809999999994</v>
      </c>
      <c r="D142" s="78">
        <v>5341.4537322169008</v>
      </c>
      <c r="E142" s="78">
        <v>413.91623270839602</v>
      </c>
      <c r="F142" s="78">
        <v>573.37241145377004</v>
      </c>
      <c r="G142" s="63">
        <v>271.00203464688752</v>
      </c>
      <c r="H142" s="63">
        <v>489.73328116701543</v>
      </c>
      <c r="I142" s="63">
        <v>177.35485816795116</v>
      </c>
      <c r="J142" s="78">
        <v>1327.0816670738102</v>
      </c>
      <c r="K142" s="78">
        <v>791.59112733927361</v>
      </c>
      <c r="L142" s="79">
        <v>0</v>
      </c>
      <c r="M142" s="63">
        <v>796.76641430656309</v>
      </c>
      <c r="N142" s="63">
        <v>0</v>
      </c>
      <c r="O142" s="63">
        <v>220.84648142732732</v>
      </c>
      <c r="P142" s="63">
        <v>0</v>
      </c>
      <c r="Q142" s="63">
        <v>0</v>
      </c>
      <c r="R142" s="63">
        <v>-15.686349134584402</v>
      </c>
      <c r="S142" s="63">
        <v>0</v>
      </c>
      <c r="T142" s="80">
        <v>0</v>
      </c>
      <c r="U142" s="63">
        <v>0</v>
      </c>
      <c r="V142" s="63">
        <v>0</v>
      </c>
      <c r="W142" s="63">
        <v>0</v>
      </c>
      <c r="X142" s="80">
        <v>0</v>
      </c>
      <c r="Y142" s="63">
        <v>0</v>
      </c>
      <c r="Z142" s="81">
        <v>1081.52240513168</v>
      </c>
      <c r="AA142" s="81">
        <v>11468.954296504991</v>
      </c>
      <c r="AB142" s="81">
        <f>'2013 Expenditures'!AA142/C142</f>
        <v>0</v>
      </c>
      <c r="AC142" s="63">
        <v>751.19532208899284</v>
      </c>
      <c r="AD142" s="170">
        <v>12220.149618593983</v>
      </c>
    </row>
    <row r="143" spans="1:30" s="82" customFormat="1" ht="10.199999999999999">
      <c r="A143" s="32" t="s">
        <v>154</v>
      </c>
      <c r="B143" s="33" t="s">
        <v>15</v>
      </c>
      <c r="C143" s="37">
        <v>1139.3399999999999</v>
      </c>
      <c r="D143" s="78">
        <v>6293.4813137430447</v>
      </c>
      <c r="E143" s="78">
        <v>400.97688135236194</v>
      </c>
      <c r="F143" s="78">
        <v>636.04279670686537</v>
      </c>
      <c r="G143" s="63">
        <v>487.3409166710552</v>
      </c>
      <c r="H143" s="63">
        <v>575.70611055523375</v>
      </c>
      <c r="I143" s="63">
        <v>191.20894552986817</v>
      </c>
      <c r="J143" s="78">
        <v>1266.0759738093984</v>
      </c>
      <c r="K143" s="78">
        <v>383.43514666385806</v>
      </c>
      <c r="L143" s="79">
        <v>0</v>
      </c>
      <c r="M143" s="63">
        <v>733.05949058226702</v>
      </c>
      <c r="N143" s="63">
        <v>0</v>
      </c>
      <c r="O143" s="63">
        <v>71.174539645759836</v>
      </c>
      <c r="P143" s="63">
        <v>0</v>
      </c>
      <c r="Q143" s="63">
        <v>0</v>
      </c>
      <c r="R143" s="63">
        <v>0</v>
      </c>
      <c r="S143" s="63">
        <v>0</v>
      </c>
      <c r="T143" s="80">
        <v>0</v>
      </c>
      <c r="U143" s="63">
        <v>0</v>
      </c>
      <c r="V143" s="63">
        <v>0</v>
      </c>
      <c r="W143" s="63">
        <v>0</v>
      </c>
      <c r="X143" s="80">
        <v>0</v>
      </c>
      <c r="Y143" s="63">
        <v>0</v>
      </c>
      <c r="Z143" s="81">
        <v>474.14116944897927</v>
      </c>
      <c r="AA143" s="81">
        <v>11512.643284708693</v>
      </c>
      <c r="AB143" s="81">
        <f>'2013 Expenditures'!AA143/C143</f>
        <v>0</v>
      </c>
      <c r="AC143" s="63">
        <v>455.35222146154797</v>
      </c>
      <c r="AD143" s="170">
        <v>11967.99550617024</v>
      </c>
    </row>
    <row r="144" spans="1:30" s="82" customFormat="1" ht="10.199999999999999">
      <c r="A144" s="32" t="s">
        <v>155</v>
      </c>
      <c r="B144" s="33" t="s">
        <v>15</v>
      </c>
      <c r="C144" s="37">
        <v>473.673</v>
      </c>
      <c r="D144" s="78">
        <v>5996.4321377828164</v>
      </c>
      <c r="E144" s="78">
        <v>774.53221948475004</v>
      </c>
      <c r="F144" s="78">
        <v>557.36130199525837</v>
      </c>
      <c r="G144" s="63">
        <v>937.9445313539087</v>
      </c>
      <c r="H144" s="63">
        <v>533.24973135475318</v>
      </c>
      <c r="I144" s="63">
        <v>265.74240034791933</v>
      </c>
      <c r="J144" s="78">
        <v>1217.1392500733627</v>
      </c>
      <c r="K144" s="78">
        <v>211.25333299554757</v>
      </c>
      <c r="L144" s="79">
        <v>0</v>
      </c>
      <c r="M144" s="63">
        <v>769.85388654198152</v>
      </c>
      <c r="N144" s="63">
        <v>0</v>
      </c>
      <c r="O144" s="63">
        <v>138.34649642263756</v>
      </c>
      <c r="P144" s="63">
        <v>0</v>
      </c>
      <c r="Q144" s="63">
        <v>0</v>
      </c>
      <c r="R144" s="63">
        <v>0</v>
      </c>
      <c r="S144" s="63">
        <v>0</v>
      </c>
      <c r="T144" s="80">
        <v>0</v>
      </c>
      <c r="U144" s="63">
        <v>0</v>
      </c>
      <c r="V144" s="63">
        <v>0</v>
      </c>
      <c r="W144" s="63">
        <v>0</v>
      </c>
      <c r="X144" s="80">
        <v>0</v>
      </c>
      <c r="Y144" s="63">
        <v>0</v>
      </c>
      <c r="Z144" s="81">
        <v>1075.1235557019295</v>
      </c>
      <c r="AA144" s="81">
        <v>12476.978844054865</v>
      </c>
      <c r="AB144" s="81">
        <f>'2013 Expenditures'!AA144/C144</f>
        <v>0</v>
      </c>
      <c r="AC144" s="63">
        <v>1028.314892341341</v>
      </c>
      <c r="AD144" s="170">
        <v>13505.293736396206</v>
      </c>
    </row>
    <row r="145" spans="1:30" s="82" customFormat="1" ht="10.199999999999999">
      <c r="A145" s="32" t="s">
        <v>156</v>
      </c>
      <c r="B145" s="33" t="s">
        <v>15</v>
      </c>
      <c r="C145" s="37">
        <v>2236.7640000000001</v>
      </c>
      <c r="D145" s="78">
        <v>5586.0417102564234</v>
      </c>
      <c r="E145" s="78">
        <v>307.66947250581643</v>
      </c>
      <c r="F145" s="78">
        <v>633.53666278606056</v>
      </c>
      <c r="G145" s="63">
        <v>554.11523075299851</v>
      </c>
      <c r="H145" s="63">
        <v>500.14976993549607</v>
      </c>
      <c r="I145" s="63">
        <v>129.93816066424532</v>
      </c>
      <c r="J145" s="78">
        <v>829.91634343185058</v>
      </c>
      <c r="K145" s="78">
        <v>556.75922895754752</v>
      </c>
      <c r="L145" s="79">
        <v>0</v>
      </c>
      <c r="M145" s="63">
        <v>682.33170777069017</v>
      </c>
      <c r="N145" s="63">
        <v>0</v>
      </c>
      <c r="O145" s="63">
        <v>133.9761369549939</v>
      </c>
      <c r="P145" s="63">
        <v>0</v>
      </c>
      <c r="Q145" s="63">
        <v>0</v>
      </c>
      <c r="R145" s="63">
        <v>0</v>
      </c>
      <c r="S145" s="63">
        <v>0</v>
      </c>
      <c r="T145" s="80">
        <v>0</v>
      </c>
      <c r="U145" s="63">
        <v>0</v>
      </c>
      <c r="V145" s="63">
        <v>0</v>
      </c>
      <c r="W145" s="63">
        <v>0</v>
      </c>
      <c r="X145" s="80">
        <v>0</v>
      </c>
      <c r="Y145" s="63">
        <v>0</v>
      </c>
      <c r="Z145" s="81">
        <v>496.85036061023868</v>
      </c>
      <c r="AA145" s="81">
        <v>10411.284784626361</v>
      </c>
      <c r="AB145" s="81">
        <f>'2013 Expenditures'!AA145/C145</f>
        <v>0</v>
      </c>
      <c r="AC145" s="63">
        <v>462.67643792550308</v>
      </c>
      <c r="AD145" s="170">
        <v>10873.961222551865</v>
      </c>
    </row>
    <row r="146" spans="1:30" s="82" customFormat="1" ht="10.199999999999999">
      <c r="A146" s="32" t="s">
        <v>157</v>
      </c>
      <c r="B146" s="33" t="s">
        <v>15</v>
      </c>
      <c r="C146" s="37">
        <v>7515.1509999999998</v>
      </c>
      <c r="D146" s="78">
        <v>5875.7246527714478</v>
      </c>
      <c r="E146" s="78">
        <v>450.0940832725783</v>
      </c>
      <c r="F146" s="78">
        <v>394.83172061346471</v>
      </c>
      <c r="G146" s="63">
        <v>211.98097017611491</v>
      </c>
      <c r="H146" s="63">
        <v>326.56935303096373</v>
      </c>
      <c r="I146" s="63">
        <v>82.580908886594557</v>
      </c>
      <c r="J146" s="78">
        <v>697.61246314278981</v>
      </c>
      <c r="K146" s="78">
        <v>590.39252837368144</v>
      </c>
      <c r="L146" s="79">
        <v>0</v>
      </c>
      <c r="M146" s="63">
        <v>589.20160087269039</v>
      </c>
      <c r="N146" s="63">
        <v>0</v>
      </c>
      <c r="O146" s="63">
        <v>125.84910136868841</v>
      </c>
      <c r="P146" s="63">
        <v>0.16792743086599324</v>
      </c>
      <c r="Q146" s="63">
        <v>0</v>
      </c>
      <c r="R146" s="63">
        <v>0.16633065656298857</v>
      </c>
      <c r="S146" s="63">
        <v>0</v>
      </c>
      <c r="T146" s="80">
        <v>0</v>
      </c>
      <c r="U146" s="63">
        <v>0</v>
      </c>
      <c r="V146" s="63">
        <v>0</v>
      </c>
      <c r="W146" s="63">
        <v>0</v>
      </c>
      <c r="X146" s="80">
        <v>0</v>
      </c>
      <c r="Y146" s="63">
        <v>0</v>
      </c>
      <c r="Z146" s="81">
        <v>820.56847560348422</v>
      </c>
      <c r="AA146" s="81">
        <v>10165.740116199928</v>
      </c>
      <c r="AB146" s="81">
        <f>'2013 Expenditures'!AA146/C146</f>
        <v>0</v>
      </c>
      <c r="AC146" s="63">
        <v>827.88037126599318</v>
      </c>
      <c r="AD146" s="170">
        <v>10993.620487465922</v>
      </c>
    </row>
    <row r="147" spans="1:30" s="82" customFormat="1" ht="10.199999999999999">
      <c r="A147" s="32" t="s">
        <v>158</v>
      </c>
      <c r="B147" s="33" t="s">
        <v>15</v>
      </c>
      <c r="C147" s="37">
        <v>976.745</v>
      </c>
      <c r="D147" s="78">
        <v>5178.0208754587939</v>
      </c>
      <c r="E147" s="78">
        <v>220.45569723929992</v>
      </c>
      <c r="F147" s="78">
        <v>412.81398932167554</v>
      </c>
      <c r="G147" s="63">
        <v>469.42037072111964</v>
      </c>
      <c r="H147" s="63">
        <v>507.71183881156287</v>
      </c>
      <c r="I147" s="63">
        <v>279.41991000721782</v>
      </c>
      <c r="J147" s="78">
        <v>708.27902881509499</v>
      </c>
      <c r="K147" s="78">
        <v>259.44847426912861</v>
      </c>
      <c r="L147" s="79">
        <v>0</v>
      </c>
      <c r="M147" s="63">
        <v>490.19652007432853</v>
      </c>
      <c r="N147" s="63">
        <v>0</v>
      </c>
      <c r="O147" s="63">
        <v>71.676845031200571</v>
      </c>
      <c r="P147" s="63">
        <v>0</v>
      </c>
      <c r="Q147" s="63">
        <v>0</v>
      </c>
      <c r="R147" s="63">
        <v>0</v>
      </c>
      <c r="S147" s="63">
        <v>0</v>
      </c>
      <c r="T147" s="80">
        <v>0</v>
      </c>
      <c r="U147" s="63">
        <v>0</v>
      </c>
      <c r="V147" s="63">
        <v>0</v>
      </c>
      <c r="W147" s="63">
        <v>0</v>
      </c>
      <c r="X147" s="80">
        <v>0</v>
      </c>
      <c r="Y147" s="63">
        <v>0</v>
      </c>
      <c r="Z147" s="81">
        <v>715.39040384133011</v>
      </c>
      <c r="AA147" s="81">
        <v>9312.8339535907526</v>
      </c>
      <c r="AB147" s="81">
        <f>'2013 Expenditures'!AA147/C147</f>
        <v>0</v>
      </c>
      <c r="AC147" s="63">
        <v>468.52351432564285</v>
      </c>
      <c r="AD147" s="170">
        <v>9781.3574679163958</v>
      </c>
    </row>
    <row r="148" spans="1:30" s="82" customFormat="1" ht="10.199999999999999">
      <c r="A148" s="32" t="s">
        <v>159</v>
      </c>
      <c r="B148" s="33" t="s">
        <v>15</v>
      </c>
      <c r="C148" s="37">
        <v>318.96499999999997</v>
      </c>
      <c r="D148" s="78">
        <v>6942.0626087501769</v>
      </c>
      <c r="E148" s="78">
        <v>516.31370213032778</v>
      </c>
      <c r="F148" s="78">
        <v>323.71890332795135</v>
      </c>
      <c r="G148" s="63">
        <v>1399.3071340115687</v>
      </c>
      <c r="H148" s="63">
        <v>529.12074992554051</v>
      </c>
      <c r="I148" s="63">
        <v>350.10424341228662</v>
      </c>
      <c r="J148" s="78">
        <v>681.4133212107912</v>
      </c>
      <c r="K148" s="78">
        <v>530.40929255560957</v>
      </c>
      <c r="L148" s="79">
        <v>0</v>
      </c>
      <c r="M148" s="63">
        <v>940.48876836016495</v>
      </c>
      <c r="N148" s="63">
        <v>0</v>
      </c>
      <c r="O148" s="63">
        <v>351.62478641857263</v>
      </c>
      <c r="P148" s="63">
        <v>0</v>
      </c>
      <c r="Q148" s="63">
        <v>0</v>
      </c>
      <c r="R148" s="63">
        <v>0</v>
      </c>
      <c r="S148" s="63">
        <v>0</v>
      </c>
      <c r="T148" s="80">
        <v>0</v>
      </c>
      <c r="U148" s="63">
        <v>0</v>
      </c>
      <c r="V148" s="63">
        <v>0</v>
      </c>
      <c r="W148" s="63">
        <v>0</v>
      </c>
      <c r="X148" s="80">
        <v>0</v>
      </c>
      <c r="Y148" s="63">
        <v>0</v>
      </c>
      <c r="Z148" s="81">
        <v>3140.849309485367</v>
      </c>
      <c r="AA148" s="81">
        <v>15705.412819588357</v>
      </c>
      <c r="AB148" s="81">
        <f>'2013 Expenditures'!AA148/C148</f>
        <v>0</v>
      </c>
      <c r="AC148" s="63">
        <v>2630.2509679745431</v>
      </c>
      <c r="AD148" s="170">
        <v>18335.663787562899</v>
      </c>
    </row>
    <row r="149" spans="1:30" s="82" customFormat="1" ht="10.199999999999999">
      <c r="A149" s="32" t="s">
        <v>160</v>
      </c>
      <c r="B149" s="33" t="s">
        <v>15</v>
      </c>
      <c r="C149" s="37">
        <v>2663.9349999999999</v>
      </c>
      <c r="D149" s="78">
        <v>6285.6593723195201</v>
      </c>
      <c r="E149" s="78">
        <v>442.95637844016466</v>
      </c>
      <c r="F149" s="78">
        <v>634.45917411648554</v>
      </c>
      <c r="G149" s="63">
        <v>221.87665990348864</v>
      </c>
      <c r="H149" s="63">
        <v>460.3291746983316</v>
      </c>
      <c r="I149" s="63">
        <v>96.09018238057611</v>
      </c>
      <c r="J149" s="78">
        <v>859.18162417626559</v>
      </c>
      <c r="K149" s="78">
        <v>892.77929078599891</v>
      </c>
      <c r="L149" s="79">
        <v>0</v>
      </c>
      <c r="M149" s="63">
        <v>664.32063845401638</v>
      </c>
      <c r="N149" s="63">
        <v>0</v>
      </c>
      <c r="O149" s="63">
        <v>115.38757514729151</v>
      </c>
      <c r="P149" s="63">
        <v>0</v>
      </c>
      <c r="Q149" s="63">
        <v>0</v>
      </c>
      <c r="R149" s="63">
        <v>0</v>
      </c>
      <c r="S149" s="63">
        <v>0</v>
      </c>
      <c r="T149" s="80">
        <v>0</v>
      </c>
      <c r="U149" s="63">
        <v>0</v>
      </c>
      <c r="V149" s="63">
        <v>0</v>
      </c>
      <c r="W149" s="63">
        <v>0</v>
      </c>
      <c r="X149" s="80">
        <v>0</v>
      </c>
      <c r="Y149" s="63">
        <v>0</v>
      </c>
      <c r="Z149" s="81">
        <v>454.99233277088217</v>
      </c>
      <c r="AA149" s="81">
        <v>11128.032403193021</v>
      </c>
      <c r="AB149" s="81">
        <f>'2013 Expenditures'!AA149/C149</f>
        <v>0</v>
      </c>
      <c r="AC149" s="63">
        <v>513.49488632417831</v>
      </c>
      <c r="AD149" s="170">
        <v>11641.5272895172</v>
      </c>
    </row>
    <row r="150" spans="1:30" s="82" customFormat="1" ht="10.199999999999999">
      <c r="A150" s="32" t="s">
        <v>161</v>
      </c>
      <c r="B150" s="33" t="s">
        <v>15</v>
      </c>
      <c r="C150" s="37">
        <v>2958.556</v>
      </c>
      <c r="D150" s="78">
        <v>5957.739180870668</v>
      </c>
      <c r="E150" s="78">
        <v>313.3308952069861</v>
      </c>
      <c r="F150" s="78">
        <v>287.61598563623608</v>
      </c>
      <c r="G150" s="63">
        <v>326.77461572469815</v>
      </c>
      <c r="H150" s="63">
        <v>420.43449574724968</v>
      </c>
      <c r="I150" s="63">
        <v>100.61462416124623</v>
      </c>
      <c r="J150" s="78">
        <v>1027.9521496297518</v>
      </c>
      <c r="K150" s="78">
        <v>847.53677131681809</v>
      </c>
      <c r="L150" s="79">
        <v>0</v>
      </c>
      <c r="M150" s="63">
        <v>597.06762352985709</v>
      </c>
      <c r="N150" s="63">
        <v>0</v>
      </c>
      <c r="O150" s="63">
        <v>98.297615458351984</v>
      </c>
      <c r="P150" s="63">
        <v>0</v>
      </c>
      <c r="Q150" s="63">
        <v>0</v>
      </c>
      <c r="R150" s="63">
        <v>0</v>
      </c>
      <c r="S150" s="63">
        <v>0</v>
      </c>
      <c r="T150" s="80">
        <v>0</v>
      </c>
      <c r="U150" s="63">
        <v>0</v>
      </c>
      <c r="V150" s="63">
        <v>0</v>
      </c>
      <c r="W150" s="63">
        <v>0</v>
      </c>
      <c r="X150" s="80">
        <v>0</v>
      </c>
      <c r="Y150" s="63">
        <v>0</v>
      </c>
      <c r="Z150" s="81">
        <v>1087.3997314906326</v>
      </c>
      <c r="AA150" s="81">
        <v>11064.763688772495</v>
      </c>
      <c r="AB150" s="81">
        <f>'2013 Expenditures'!AA150/C150</f>
        <v>0</v>
      </c>
      <c r="AC150" s="63">
        <v>833.78546831630024</v>
      </c>
      <c r="AD150" s="170">
        <v>11898.549157088795</v>
      </c>
    </row>
    <row r="151" spans="1:30" s="82" customFormat="1" ht="10.199999999999999">
      <c r="A151" s="32" t="s">
        <v>162</v>
      </c>
      <c r="B151" s="33" t="s">
        <v>15</v>
      </c>
      <c r="C151" s="37">
        <v>2769.3879999999999</v>
      </c>
      <c r="D151" s="78">
        <v>5298.3337834929598</v>
      </c>
      <c r="E151" s="78">
        <v>675.36726525860593</v>
      </c>
      <c r="F151" s="78">
        <v>432.68657190686173</v>
      </c>
      <c r="G151" s="63">
        <v>272.72234876442019</v>
      </c>
      <c r="H151" s="63">
        <v>518.22785395184781</v>
      </c>
      <c r="I151" s="63">
        <v>282.41510398687365</v>
      </c>
      <c r="J151" s="78">
        <v>713.26155814930951</v>
      </c>
      <c r="K151" s="78">
        <v>655.94456248095253</v>
      </c>
      <c r="L151" s="79">
        <v>0</v>
      </c>
      <c r="M151" s="63">
        <v>775.80389602323692</v>
      </c>
      <c r="N151" s="63">
        <v>0</v>
      </c>
      <c r="O151" s="63">
        <v>122.63178723963561</v>
      </c>
      <c r="P151" s="63">
        <v>0</v>
      </c>
      <c r="Q151" s="63">
        <v>0</v>
      </c>
      <c r="R151" s="63">
        <v>0</v>
      </c>
      <c r="S151" s="63">
        <v>0</v>
      </c>
      <c r="T151" s="80">
        <v>0</v>
      </c>
      <c r="U151" s="63">
        <v>0</v>
      </c>
      <c r="V151" s="63">
        <v>0</v>
      </c>
      <c r="W151" s="63">
        <v>0</v>
      </c>
      <c r="X151" s="80">
        <v>0</v>
      </c>
      <c r="Y151" s="63">
        <v>0</v>
      </c>
      <c r="Z151" s="81">
        <v>2727.4451972782435</v>
      </c>
      <c r="AA151" s="81">
        <v>12474.839928532947</v>
      </c>
      <c r="AB151" s="81">
        <f>'2013 Expenditures'!AA151/C151</f>
        <v>0</v>
      </c>
      <c r="AC151" s="63">
        <v>1050.4118599488406</v>
      </c>
      <c r="AD151" s="170">
        <v>13525.251788481788</v>
      </c>
    </row>
    <row r="152" spans="1:30" s="82" customFormat="1" ht="10.199999999999999">
      <c r="A152" s="32" t="s">
        <v>163</v>
      </c>
      <c r="B152" s="33" t="s">
        <v>15</v>
      </c>
      <c r="C152" s="37">
        <v>2073.09</v>
      </c>
      <c r="D152" s="78">
        <v>5212.4340959630308</v>
      </c>
      <c r="E152" s="78">
        <v>340.97603094896988</v>
      </c>
      <c r="F152" s="78">
        <v>714.7017254436613</v>
      </c>
      <c r="G152" s="63">
        <v>363.78546035145604</v>
      </c>
      <c r="H152" s="63">
        <v>468.16587798889577</v>
      </c>
      <c r="I152" s="63">
        <v>85.811035700331388</v>
      </c>
      <c r="J152" s="78">
        <v>888.90448557467346</v>
      </c>
      <c r="K152" s="78">
        <v>409.45979190483769</v>
      </c>
      <c r="L152" s="79">
        <v>0</v>
      </c>
      <c r="M152" s="63">
        <v>575.35659329792725</v>
      </c>
      <c r="N152" s="63">
        <v>0</v>
      </c>
      <c r="O152" s="63">
        <v>59.749456125879725</v>
      </c>
      <c r="P152" s="63">
        <v>0</v>
      </c>
      <c r="Q152" s="63">
        <v>0</v>
      </c>
      <c r="R152" s="63">
        <v>0</v>
      </c>
      <c r="S152" s="63">
        <v>0</v>
      </c>
      <c r="T152" s="80">
        <v>0</v>
      </c>
      <c r="U152" s="63">
        <v>0</v>
      </c>
      <c r="V152" s="63">
        <v>0</v>
      </c>
      <c r="W152" s="63">
        <v>0</v>
      </c>
      <c r="X152" s="80">
        <v>0</v>
      </c>
      <c r="Y152" s="63">
        <v>0</v>
      </c>
      <c r="Z152" s="81">
        <v>628.06101037581573</v>
      </c>
      <c r="AA152" s="81">
        <v>9747.4055636754783</v>
      </c>
      <c r="AB152" s="81">
        <f>'2013 Expenditures'!AA152/C152</f>
        <v>0</v>
      </c>
      <c r="AC152" s="63">
        <v>474.82743151527427</v>
      </c>
      <c r="AD152" s="170">
        <v>10222.232995190754</v>
      </c>
    </row>
    <row r="153" spans="1:30" s="82" customFormat="1" ht="10.199999999999999">
      <c r="A153" s="32" t="s">
        <v>164</v>
      </c>
      <c r="B153" s="33" t="s">
        <v>15</v>
      </c>
      <c r="C153" s="37">
        <v>968.66200000000003</v>
      </c>
      <c r="D153" s="78">
        <v>5903.7218348608694</v>
      </c>
      <c r="E153" s="78">
        <v>586.61948130514043</v>
      </c>
      <c r="F153" s="78">
        <v>784.65966456823946</v>
      </c>
      <c r="G153" s="63">
        <v>385.77749514278457</v>
      </c>
      <c r="H153" s="63">
        <v>758.19016333870843</v>
      </c>
      <c r="I153" s="63">
        <v>414.91356118026721</v>
      </c>
      <c r="J153" s="78">
        <v>1069.9263520195898</v>
      </c>
      <c r="K153" s="78">
        <v>500.0856852028881</v>
      </c>
      <c r="L153" s="79">
        <v>0</v>
      </c>
      <c r="M153" s="63">
        <v>593.6002444609162</v>
      </c>
      <c r="N153" s="63">
        <v>0</v>
      </c>
      <c r="O153" s="63">
        <v>162.38068593585791</v>
      </c>
      <c r="P153" s="63">
        <v>0</v>
      </c>
      <c r="Q153" s="63">
        <v>0</v>
      </c>
      <c r="R153" s="63">
        <v>0</v>
      </c>
      <c r="S153" s="63">
        <v>0</v>
      </c>
      <c r="T153" s="80">
        <v>0</v>
      </c>
      <c r="U153" s="63">
        <v>0</v>
      </c>
      <c r="V153" s="63">
        <v>0</v>
      </c>
      <c r="W153" s="63">
        <v>0</v>
      </c>
      <c r="X153" s="80">
        <v>0</v>
      </c>
      <c r="Y153" s="63">
        <v>0</v>
      </c>
      <c r="Z153" s="81">
        <v>1090.4340213614244</v>
      </c>
      <c r="AA153" s="81">
        <v>12250.309189376687</v>
      </c>
      <c r="AB153" s="81">
        <f>'2013 Expenditures'!AA153/C153</f>
        <v>0</v>
      </c>
      <c r="AC153" s="63">
        <v>891.33464510840724</v>
      </c>
      <c r="AD153" s="170">
        <v>13141.643834485094</v>
      </c>
    </row>
    <row r="154" spans="1:30" s="82" customFormat="1" ht="10.199999999999999">
      <c r="A154" s="32" t="s">
        <v>165</v>
      </c>
      <c r="B154" s="33" t="s">
        <v>15</v>
      </c>
      <c r="C154" s="37">
        <v>474.76299999999998</v>
      </c>
      <c r="D154" s="78">
        <v>5228.1264546731736</v>
      </c>
      <c r="E154" s="78">
        <v>435.25085147747404</v>
      </c>
      <c r="F154" s="78">
        <v>169.74364051116032</v>
      </c>
      <c r="G154" s="63">
        <v>561.36851439560371</v>
      </c>
      <c r="H154" s="63">
        <v>166.60101987728615</v>
      </c>
      <c r="I154" s="63">
        <v>238.9423775652273</v>
      </c>
      <c r="J154" s="78">
        <v>612.46980072162319</v>
      </c>
      <c r="K154" s="78">
        <v>339.50623784920055</v>
      </c>
      <c r="L154" s="79">
        <v>0</v>
      </c>
      <c r="M154" s="63">
        <v>674.1637406453325</v>
      </c>
      <c r="N154" s="63">
        <v>0</v>
      </c>
      <c r="O154" s="63">
        <v>79.504931934459933</v>
      </c>
      <c r="P154" s="63">
        <v>0</v>
      </c>
      <c r="Q154" s="63">
        <v>0</v>
      </c>
      <c r="R154" s="63">
        <v>0</v>
      </c>
      <c r="S154" s="63">
        <v>0</v>
      </c>
      <c r="T154" s="80">
        <v>0</v>
      </c>
      <c r="U154" s="63">
        <v>0</v>
      </c>
      <c r="V154" s="63">
        <v>0</v>
      </c>
      <c r="W154" s="63">
        <v>0</v>
      </c>
      <c r="X154" s="80">
        <v>0</v>
      </c>
      <c r="Y154" s="63">
        <v>0</v>
      </c>
      <c r="Z154" s="81">
        <v>637.91196870859778</v>
      </c>
      <c r="AA154" s="81">
        <v>9143.5895383591396</v>
      </c>
      <c r="AB154" s="81">
        <f>'2013 Expenditures'!AA154/C154</f>
        <v>0</v>
      </c>
      <c r="AC154" s="63">
        <v>984.81768798326743</v>
      </c>
      <c r="AD154" s="170">
        <v>10128.407226342408</v>
      </c>
    </row>
    <row r="155" spans="1:30" s="82" customFormat="1" ht="10.199999999999999">
      <c r="A155" s="32" t="s">
        <v>166</v>
      </c>
      <c r="B155" s="33" t="s">
        <v>15</v>
      </c>
      <c r="C155" s="37">
        <v>7960.0730000000003</v>
      </c>
      <c r="D155" s="78">
        <v>5112.9763508450233</v>
      </c>
      <c r="E155" s="78">
        <v>540.28863805646006</v>
      </c>
      <c r="F155" s="78">
        <v>410.18706737990971</v>
      </c>
      <c r="G155" s="63">
        <v>127.08853298204677</v>
      </c>
      <c r="H155" s="63">
        <v>475.06159805318367</v>
      </c>
      <c r="I155" s="63">
        <v>116.48134382687194</v>
      </c>
      <c r="J155" s="78">
        <v>696.17577627742855</v>
      </c>
      <c r="K155" s="78">
        <v>561.28329476375404</v>
      </c>
      <c r="L155" s="79">
        <v>0</v>
      </c>
      <c r="M155" s="63">
        <v>558.58683708051421</v>
      </c>
      <c r="N155" s="63">
        <v>0</v>
      </c>
      <c r="O155" s="63">
        <v>196.52859967490247</v>
      </c>
      <c r="P155" s="63">
        <v>5.2572382187952291</v>
      </c>
      <c r="Q155" s="63">
        <v>0</v>
      </c>
      <c r="R155" s="63">
        <v>0</v>
      </c>
      <c r="S155" s="63">
        <v>0</v>
      </c>
      <c r="T155" s="80">
        <v>0</v>
      </c>
      <c r="U155" s="63">
        <v>0</v>
      </c>
      <c r="V155" s="63">
        <v>0</v>
      </c>
      <c r="W155" s="63">
        <v>0</v>
      </c>
      <c r="X155" s="80">
        <v>0</v>
      </c>
      <c r="Y155" s="63">
        <v>0</v>
      </c>
      <c r="Z155" s="81">
        <v>4778.1780393220006</v>
      </c>
      <c r="AA155" s="81">
        <v>13578.09331648089</v>
      </c>
      <c r="AB155" s="81">
        <f>'2013 Expenditures'!AA155/C155</f>
        <v>0</v>
      </c>
      <c r="AC155" s="63">
        <v>1090.8445186369522</v>
      </c>
      <c r="AD155" s="170">
        <v>14668.937835117844</v>
      </c>
    </row>
    <row r="156" spans="1:30" s="82" customFormat="1" ht="10.199999999999999">
      <c r="A156" s="32" t="s">
        <v>167</v>
      </c>
      <c r="B156" s="33" t="s">
        <v>15</v>
      </c>
      <c r="C156" s="37">
        <v>6440.8860000000004</v>
      </c>
      <c r="D156" s="78">
        <v>6007.23844514559</v>
      </c>
      <c r="E156" s="78">
        <v>409.15209491365005</v>
      </c>
      <c r="F156" s="78">
        <v>600.03483992730185</v>
      </c>
      <c r="G156" s="63">
        <v>208.7503178910479</v>
      </c>
      <c r="H156" s="63">
        <v>515.5936621141874</v>
      </c>
      <c r="I156" s="63">
        <v>236.80856950425763</v>
      </c>
      <c r="J156" s="78">
        <v>836.04382999481743</v>
      </c>
      <c r="K156" s="78">
        <v>633.6207472077599</v>
      </c>
      <c r="L156" s="79">
        <v>0</v>
      </c>
      <c r="M156" s="63">
        <v>569.13784842644316</v>
      </c>
      <c r="N156" s="63">
        <v>0</v>
      </c>
      <c r="O156" s="63">
        <v>79.527878617941681</v>
      </c>
      <c r="P156" s="63">
        <v>0</v>
      </c>
      <c r="Q156" s="63">
        <v>0</v>
      </c>
      <c r="R156" s="63">
        <v>0</v>
      </c>
      <c r="S156" s="63">
        <v>0</v>
      </c>
      <c r="T156" s="80">
        <v>0</v>
      </c>
      <c r="U156" s="63">
        <v>0</v>
      </c>
      <c r="V156" s="63">
        <v>0</v>
      </c>
      <c r="W156" s="63">
        <v>0</v>
      </c>
      <c r="X156" s="80">
        <v>0</v>
      </c>
      <c r="Y156" s="63">
        <v>0</v>
      </c>
      <c r="Z156" s="81">
        <v>876.48748945409056</v>
      </c>
      <c r="AA156" s="81">
        <v>10972.395723197087</v>
      </c>
      <c r="AB156" s="81">
        <f>'2013 Expenditures'!AA156/C156</f>
        <v>0</v>
      </c>
      <c r="AC156" s="63">
        <v>857.36123881093374</v>
      </c>
      <c r="AD156" s="170">
        <v>11829.756962008021</v>
      </c>
    </row>
    <row r="157" spans="1:30" s="82" customFormat="1" ht="10.199999999999999">
      <c r="A157" s="32" t="s">
        <v>168</v>
      </c>
      <c r="B157" s="33" t="s">
        <v>15</v>
      </c>
      <c r="C157" s="37">
        <v>187.46</v>
      </c>
      <c r="D157" s="78">
        <v>9393.4225968206538</v>
      </c>
      <c r="E157" s="78">
        <v>468.44126747039365</v>
      </c>
      <c r="F157" s="78">
        <v>446.59127280486501</v>
      </c>
      <c r="G157" s="63">
        <v>1696.7726448308972</v>
      </c>
      <c r="H157" s="63">
        <v>831.27067107649623</v>
      </c>
      <c r="I157" s="63">
        <v>0</v>
      </c>
      <c r="J157" s="78">
        <v>1195.9351328283367</v>
      </c>
      <c r="K157" s="78">
        <v>368.64397738184147</v>
      </c>
      <c r="L157" s="79">
        <v>0</v>
      </c>
      <c r="M157" s="63">
        <v>826.65101888402853</v>
      </c>
      <c r="N157" s="63">
        <v>0</v>
      </c>
      <c r="O157" s="63">
        <v>177.46185852981969</v>
      </c>
      <c r="P157" s="63">
        <v>0</v>
      </c>
      <c r="Q157" s="63">
        <v>0</v>
      </c>
      <c r="R157" s="63">
        <v>0</v>
      </c>
      <c r="S157" s="63">
        <v>0</v>
      </c>
      <c r="T157" s="80">
        <v>0</v>
      </c>
      <c r="U157" s="63">
        <v>0</v>
      </c>
      <c r="V157" s="63">
        <v>0</v>
      </c>
      <c r="W157" s="63">
        <v>0</v>
      </c>
      <c r="X157" s="80">
        <v>0</v>
      </c>
      <c r="Y157" s="63">
        <v>0</v>
      </c>
      <c r="Z157" s="81">
        <v>849.12514669796224</v>
      </c>
      <c r="AA157" s="81">
        <v>16254.315587325294</v>
      </c>
      <c r="AB157" s="81">
        <f>'2013 Expenditures'!AA157/C157</f>
        <v>0</v>
      </c>
      <c r="AC157" s="63">
        <v>897.02336498452996</v>
      </c>
      <c r="AD157" s="170">
        <v>17151.338952309827</v>
      </c>
    </row>
    <row r="158" spans="1:30" s="82" customFormat="1" ht="10.199999999999999">
      <c r="A158" s="32" t="s">
        <v>169</v>
      </c>
      <c r="B158" s="33" t="s">
        <v>15</v>
      </c>
      <c r="C158" s="37">
        <v>2734.8989999999999</v>
      </c>
      <c r="D158" s="78">
        <v>5899.695016159646</v>
      </c>
      <c r="E158" s="78">
        <v>397.76532881104566</v>
      </c>
      <c r="F158" s="78">
        <v>359.07980514088456</v>
      </c>
      <c r="G158" s="63">
        <v>190.21177747331802</v>
      </c>
      <c r="H158" s="63">
        <v>565.87062264456574</v>
      </c>
      <c r="I158" s="63">
        <v>240.3288019045676</v>
      </c>
      <c r="J158" s="78">
        <v>886.40787100364582</v>
      </c>
      <c r="K158" s="78">
        <v>496.49109528359185</v>
      </c>
      <c r="L158" s="79">
        <v>0</v>
      </c>
      <c r="M158" s="63">
        <v>606.37010726904361</v>
      </c>
      <c r="N158" s="63">
        <v>0</v>
      </c>
      <c r="O158" s="63">
        <v>99.901678270385858</v>
      </c>
      <c r="P158" s="63">
        <v>0</v>
      </c>
      <c r="Q158" s="63">
        <v>0</v>
      </c>
      <c r="R158" s="63">
        <v>0</v>
      </c>
      <c r="S158" s="63">
        <v>0</v>
      </c>
      <c r="T158" s="80">
        <v>0</v>
      </c>
      <c r="U158" s="63">
        <v>0</v>
      </c>
      <c r="V158" s="63">
        <v>0</v>
      </c>
      <c r="W158" s="63">
        <v>0</v>
      </c>
      <c r="X158" s="80">
        <v>0</v>
      </c>
      <c r="Y158" s="63">
        <v>0</v>
      </c>
      <c r="Z158" s="81">
        <v>3514.6299735383282</v>
      </c>
      <c r="AA158" s="81">
        <v>13256.752077499023</v>
      </c>
      <c r="AB158" s="81">
        <f>'2013 Expenditures'!AA158/C158</f>
        <v>0</v>
      </c>
      <c r="AC158" s="63">
        <v>755.66849086565901</v>
      </c>
      <c r="AD158" s="170">
        <v>14012.420568364683</v>
      </c>
    </row>
    <row r="159" spans="1:30" s="82" customFormat="1" ht="10.199999999999999">
      <c r="A159" s="32" t="s">
        <v>170</v>
      </c>
      <c r="B159" s="33" t="s">
        <v>15</v>
      </c>
      <c r="C159" s="37">
        <v>1484.298</v>
      </c>
      <c r="D159" s="78">
        <v>5787.5891498876908</v>
      </c>
      <c r="E159" s="78">
        <v>222.06659309653452</v>
      </c>
      <c r="F159" s="78">
        <v>272.97011786042964</v>
      </c>
      <c r="G159" s="63">
        <v>239.040273583876</v>
      </c>
      <c r="H159" s="63">
        <v>462.4852960793587</v>
      </c>
      <c r="I159" s="63">
        <v>192.01804489394988</v>
      </c>
      <c r="J159" s="78">
        <v>791.62135905323589</v>
      </c>
      <c r="K159" s="78">
        <v>341.11344217940064</v>
      </c>
      <c r="L159" s="79">
        <v>0</v>
      </c>
      <c r="M159" s="63">
        <v>652.36563008236885</v>
      </c>
      <c r="N159" s="63">
        <v>0</v>
      </c>
      <c r="O159" s="63">
        <v>81.034266703855963</v>
      </c>
      <c r="P159" s="63">
        <v>0</v>
      </c>
      <c r="Q159" s="63">
        <v>0</v>
      </c>
      <c r="R159" s="63">
        <v>0</v>
      </c>
      <c r="S159" s="63">
        <v>0</v>
      </c>
      <c r="T159" s="80">
        <v>0</v>
      </c>
      <c r="U159" s="63">
        <v>0</v>
      </c>
      <c r="V159" s="63">
        <v>0</v>
      </c>
      <c r="W159" s="63">
        <v>0</v>
      </c>
      <c r="X159" s="80">
        <v>0</v>
      </c>
      <c r="Y159" s="63">
        <v>0</v>
      </c>
      <c r="Z159" s="81">
        <v>511.20731820699081</v>
      </c>
      <c r="AA159" s="81">
        <v>9553.5114916276925</v>
      </c>
      <c r="AB159" s="81">
        <f>'2013 Expenditures'!AA159/C159</f>
        <v>0</v>
      </c>
      <c r="AC159" s="63">
        <v>352.57340507094938</v>
      </c>
      <c r="AD159" s="170">
        <v>9906.0848966986414</v>
      </c>
    </row>
    <row r="160" spans="1:30" s="82" customFormat="1" ht="10.199999999999999">
      <c r="A160" s="32" t="s">
        <v>171</v>
      </c>
      <c r="B160" s="33" t="s">
        <v>15</v>
      </c>
      <c r="C160" s="37">
        <v>183.30799999999999</v>
      </c>
      <c r="D160" s="78">
        <v>8960.5036332293184</v>
      </c>
      <c r="E160" s="78">
        <v>159.38202369782007</v>
      </c>
      <c r="F160" s="78">
        <v>1065.4472254347875</v>
      </c>
      <c r="G160" s="63">
        <v>1177.4390643070678</v>
      </c>
      <c r="H160" s="63">
        <v>734.57786894189019</v>
      </c>
      <c r="I160" s="63">
        <v>0</v>
      </c>
      <c r="J160" s="78">
        <v>1355.5054880310734</v>
      </c>
      <c r="K160" s="78">
        <v>0</v>
      </c>
      <c r="L160" s="79">
        <v>0</v>
      </c>
      <c r="M160" s="63">
        <v>688.69334671700096</v>
      </c>
      <c r="N160" s="63">
        <v>0</v>
      </c>
      <c r="O160" s="63">
        <v>0</v>
      </c>
      <c r="P160" s="63">
        <v>0</v>
      </c>
      <c r="Q160" s="63">
        <v>0</v>
      </c>
      <c r="R160" s="63">
        <v>0</v>
      </c>
      <c r="S160" s="63">
        <v>0</v>
      </c>
      <c r="T160" s="80">
        <v>0</v>
      </c>
      <c r="U160" s="63">
        <v>0</v>
      </c>
      <c r="V160" s="63">
        <v>0</v>
      </c>
      <c r="W160" s="63">
        <v>0</v>
      </c>
      <c r="X160" s="80">
        <v>0</v>
      </c>
      <c r="Y160" s="63">
        <v>0</v>
      </c>
      <c r="Z160" s="81">
        <v>676.48438693346725</v>
      </c>
      <c r="AA160" s="81">
        <v>14818.033037292427</v>
      </c>
      <c r="AB160" s="81">
        <f>'2013 Expenditures'!AA160/C160</f>
        <v>0</v>
      </c>
      <c r="AC160" s="63">
        <v>507.89381805485851</v>
      </c>
      <c r="AD160" s="170">
        <v>15325.926855347285</v>
      </c>
    </row>
    <row r="161" spans="1:30" s="82" customFormat="1" ht="10.199999999999999">
      <c r="A161" s="32" t="s">
        <v>172</v>
      </c>
      <c r="B161" s="33" t="s">
        <v>15</v>
      </c>
      <c r="C161" s="37">
        <v>2653.3319999999999</v>
      </c>
      <c r="D161" s="78">
        <v>4568.6148586004319</v>
      </c>
      <c r="E161" s="78">
        <v>394.21753478268079</v>
      </c>
      <c r="F161" s="78">
        <v>576.91423463026865</v>
      </c>
      <c r="G161" s="63">
        <v>245.00778643607359</v>
      </c>
      <c r="H161" s="63">
        <v>540.37564842997415</v>
      </c>
      <c r="I161" s="63">
        <v>269.53581383709241</v>
      </c>
      <c r="J161" s="78">
        <v>702.85625771671243</v>
      </c>
      <c r="K161" s="78">
        <v>926.1698121456343</v>
      </c>
      <c r="L161" s="79">
        <v>0</v>
      </c>
      <c r="M161" s="63">
        <v>564.99337436852989</v>
      </c>
      <c r="N161" s="63">
        <v>0</v>
      </c>
      <c r="O161" s="63">
        <v>60.89852306458446</v>
      </c>
      <c r="P161" s="63">
        <v>27.112325182072958</v>
      </c>
      <c r="Q161" s="63">
        <v>0</v>
      </c>
      <c r="R161" s="63">
        <v>0</v>
      </c>
      <c r="S161" s="63">
        <v>0</v>
      </c>
      <c r="T161" s="80">
        <v>0</v>
      </c>
      <c r="U161" s="63">
        <v>0</v>
      </c>
      <c r="V161" s="63">
        <v>0</v>
      </c>
      <c r="W161" s="63">
        <v>0</v>
      </c>
      <c r="X161" s="80">
        <v>0</v>
      </c>
      <c r="Y161" s="63">
        <v>0</v>
      </c>
      <c r="Z161" s="81">
        <v>1000.0128140767911</v>
      </c>
      <c r="AA161" s="81">
        <v>9876.7089832708461</v>
      </c>
      <c r="AB161" s="81">
        <f>'2013 Expenditures'!AA161/C161</f>
        <v>0</v>
      </c>
      <c r="AC161" s="63">
        <v>790.50529673633002</v>
      </c>
      <c r="AD161" s="170">
        <v>10667.214280007176</v>
      </c>
    </row>
    <row r="162" spans="1:30" s="82" customFormat="1" ht="10.199999999999999">
      <c r="A162" s="32" t="s">
        <v>173</v>
      </c>
      <c r="B162" s="33" t="s">
        <v>15</v>
      </c>
      <c r="C162" s="37">
        <v>2492.7220000000002</v>
      </c>
      <c r="D162" s="78">
        <v>5952.9698859319242</v>
      </c>
      <c r="E162" s="78">
        <v>258.93380810214694</v>
      </c>
      <c r="F162" s="78">
        <v>296.09800049905283</v>
      </c>
      <c r="G162" s="63">
        <v>307.95010434376553</v>
      </c>
      <c r="H162" s="63">
        <v>368.82612661981557</v>
      </c>
      <c r="I162" s="63">
        <v>300.67933768787691</v>
      </c>
      <c r="J162" s="78">
        <v>789.72143704753273</v>
      </c>
      <c r="K162" s="78">
        <v>523.46832097602532</v>
      </c>
      <c r="L162" s="79">
        <v>0</v>
      </c>
      <c r="M162" s="63">
        <v>515.95404541701794</v>
      </c>
      <c r="N162" s="63">
        <v>0</v>
      </c>
      <c r="O162" s="63">
        <v>68.811122941106149</v>
      </c>
      <c r="P162" s="63">
        <v>0</v>
      </c>
      <c r="Q162" s="63">
        <v>0</v>
      </c>
      <c r="R162" s="63">
        <v>0</v>
      </c>
      <c r="S162" s="63">
        <v>0</v>
      </c>
      <c r="T162" s="80">
        <v>0</v>
      </c>
      <c r="U162" s="63">
        <v>0</v>
      </c>
      <c r="V162" s="63">
        <v>0</v>
      </c>
      <c r="W162" s="63">
        <v>0</v>
      </c>
      <c r="X162" s="80">
        <v>1.172613713041406</v>
      </c>
      <c r="Y162" s="63">
        <v>0</v>
      </c>
      <c r="Z162" s="81">
        <v>370.70519696941733</v>
      </c>
      <c r="AA162" s="81">
        <v>9755.290000248724</v>
      </c>
      <c r="AB162" s="81">
        <f>'2013 Expenditures'!AA162/C162</f>
        <v>0</v>
      </c>
      <c r="AC162" s="63">
        <v>458.12368968541216</v>
      </c>
      <c r="AD162" s="170">
        <v>10213.413689934136</v>
      </c>
    </row>
    <row r="163" spans="1:30" s="82" customFormat="1" ht="10.199999999999999">
      <c r="A163" s="32" t="s">
        <v>174</v>
      </c>
      <c r="B163" s="33" t="s">
        <v>15</v>
      </c>
      <c r="C163" s="37">
        <v>1936.8979999999999</v>
      </c>
      <c r="D163" s="78">
        <v>5020.4362852354643</v>
      </c>
      <c r="E163" s="78">
        <v>534.49381433611893</v>
      </c>
      <c r="F163" s="78">
        <v>924.64548985026579</v>
      </c>
      <c r="G163" s="63">
        <v>405.99763126401081</v>
      </c>
      <c r="H163" s="63">
        <v>731.91825279390036</v>
      </c>
      <c r="I163" s="63">
        <v>213.73298955339931</v>
      </c>
      <c r="J163" s="78">
        <v>781.65138277802964</v>
      </c>
      <c r="K163" s="78">
        <v>839.58370549197741</v>
      </c>
      <c r="L163" s="79">
        <v>0</v>
      </c>
      <c r="M163" s="63">
        <v>687.76311401013379</v>
      </c>
      <c r="N163" s="63">
        <v>0</v>
      </c>
      <c r="O163" s="63">
        <v>108.81522929963272</v>
      </c>
      <c r="P163" s="63">
        <v>0</v>
      </c>
      <c r="Q163" s="63">
        <v>0</v>
      </c>
      <c r="R163" s="63">
        <v>0</v>
      </c>
      <c r="S163" s="63">
        <v>0</v>
      </c>
      <c r="T163" s="80">
        <v>6.2563955355418823</v>
      </c>
      <c r="U163" s="63">
        <v>0</v>
      </c>
      <c r="V163" s="63">
        <v>0</v>
      </c>
      <c r="W163" s="63">
        <v>0</v>
      </c>
      <c r="X163" s="80">
        <v>0</v>
      </c>
      <c r="Y163" s="63">
        <v>0</v>
      </c>
      <c r="Z163" s="81">
        <v>2377.4726392406828</v>
      </c>
      <c r="AA163" s="81">
        <v>12632.766929389158</v>
      </c>
      <c r="AB163" s="81">
        <f>'2013 Expenditures'!AA163/C163</f>
        <v>0</v>
      </c>
      <c r="AC163" s="63">
        <v>980.67425336801421</v>
      </c>
      <c r="AD163" s="170">
        <v>13613.441182757173</v>
      </c>
    </row>
    <row r="164" spans="1:30" s="82" customFormat="1" ht="10.199999999999999">
      <c r="A164" s="32" t="s">
        <v>175</v>
      </c>
      <c r="B164" s="33" t="s">
        <v>15</v>
      </c>
      <c r="C164" s="37">
        <v>1968.1</v>
      </c>
      <c r="D164" s="78">
        <v>5341.3932218891323</v>
      </c>
      <c r="E164" s="78">
        <v>518.87505716172961</v>
      </c>
      <c r="F164" s="78">
        <v>707.15868096133329</v>
      </c>
      <c r="G164" s="63">
        <v>379.56303033382454</v>
      </c>
      <c r="H164" s="63">
        <v>507.17849702759008</v>
      </c>
      <c r="I164" s="63">
        <v>521.80732686347244</v>
      </c>
      <c r="J164" s="78">
        <v>819.10980133123326</v>
      </c>
      <c r="K164" s="78">
        <v>767.68964991616281</v>
      </c>
      <c r="L164" s="79">
        <v>0</v>
      </c>
      <c r="M164" s="63">
        <v>583.17463543519136</v>
      </c>
      <c r="N164" s="63">
        <v>0</v>
      </c>
      <c r="O164" s="63">
        <v>81.419135206544382</v>
      </c>
      <c r="P164" s="63">
        <v>0</v>
      </c>
      <c r="Q164" s="63">
        <v>0</v>
      </c>
      <c r="R164" s="63">
        <v>26.866012905848283</v>
      </c>
      <c r="S164" s="63">
        <v>2.7366495604898127</v>
      </c>
      <c r="T164" s="80">
        <v>0</v>
      </c>
      <c r="U164" s="63">
        <v>0</v>
      </c>
      <c r="V164" s="63">
        <v>0</v>
      </c>
      <c r="W164" s="63">
        <v>0.86174483003912405</v>
      </c>
      <c r="X164" s="80">
        <v>0</v>
      </c>
      <c r="Y164" s="63">
        <v>0</v>
      </c>
      <c r="Z164" s="81">
        <v>450.94761445048528</v>
      </c>
      <c r="AA164" s="81">
        <v>10708.781057873077</v>
      </c>
      <c r="AB164" s="81">
        <f>'2013 Expenditures'!AA164/C164</f>
        <v>0</v>
      </c>
      <c r="AC164" s="63">
        <v>1685.3081652355063</v>
      </c>
      <c r="AD164" s="170">
        <v>12394.089223108582</v>
      </c>
    </row>
    <row r="165" spans="1:30" s="82" customFormat="1" ht="10.199999999999999">
      <c r="A165" s="32" t="s">
        <v>176</v>
      </c>
      <c r="B165" s="33" t="s">
        <v>15</v>
      </c>
      <c r="C165" s="37">
        <v>1309.336</v>
      </c>
      <c r="D165" s="78">
        <v>5977.5794753982173</v>
      </c>
      <c r="E165" s="78">
        <v>373.18915847421897</v>
      </c>
      <c r="F165" s="78">
        <v>339.54309665357096</v>
      </c>
      <c r="G165" s="63">
        <v>352.56038175074997</v>
      </c>
      <c r="H165" s="63">
        <v>603.20727452693575</v>
      </c>
      <c r="I165" s="63">
        <v>346.94455815772267</v>
      </c>
      <c r="J165" s="78">
        <v>795.64450988898193</v>
      </c>
      <c r="K165" s="78">
        <v>843.2235881393317</v>
      </c>
      <c r="L165" s="79">
        <v>0</v>
      </c>
      <c r="M165" s="63">
        <v>818.50571587430579</v>
      </c>
      <c r="N165" s="63">
        <v>0</v>
      </c>
      <c r="O165" s="63">
        <v>120.02801419956374</v>
      </c>
      <c r="P165" s="63">
        <v>0</v>
      </c>
      <c r="Q165" s="63">
        <v>0</v>
      </c>
      <c r="R165" s="63">
        <v>0</v>
      </c>
      <c r="S165" s="63">
        <v>0</v>
      </c>
      <c r="T165" s="80">
        <v>0</v>
      </c>
      <c r="U165" s="63">
        <v>0</v>
      </c>
      <c r="V165" s="63">
        <v>0</v>
      </c>
      <c r="W165" s="63">
        <v>34.875692717530107</v>
      </c>
      <c r="X165" s="80">
        <v>0</v>
      </c>
      <c r="Y165" s="63">
        <v>0</v>
      </c>
      <c r="Z165" s="81">
        <v>707.36923142722719</v>
      </c>
      <c r="AA165" s="81">
        <v>11312.670697208356</v>
      </c>
      <c r="AB165" s="81">
        <f>'2013 Expenditures'!AA165/C165</f>
        <v>0</v>
      </c>
      <c r="AC165" s="63">
        <v>1420.7094282903702</v>
      </c>
      <c r="AD165" s="170">
        <v>12733.380125498727</v>
      </c>
    </row>
    <row r="166" spans="1:30" s="82" customFormat="1" ht="10.199999999999999">
      <c r="A166" s="32" t="s">
        <v>177</v>
      </c>
      <c r="B166" s="33" t="s">
        <v>15</v>
      </c>
      <c r="C166" s="37">
        <v>2154.5940000000001</v>
      </c>
      <c r="D166" s="78">
        <v>5905.291669799507</v>
      </c>
      <c r="E166" s="78">
        <v>541.57813490615865</v>
      </c>
      <c r="F166" s="78">
        <v>387.77468051985664</v>
      </c>
      <c r="G166" s="63">
        <v>548.40030186661613</v>
      </c>
      <c r="H166" s="63">
        <v>799.46059443217609</v>
      </c>
      <c r="I166" s="63">
        <v>320.82192747218267</v>
      </c>
      <c r="J166" s="78">
        <v>1029.3345289182091</v>
      </c>
      <c r="K166" s="78">
        <v>945.2787857016217</v>
      </c>
      <c r="L166" s="79">
        <v>0</v>
      </c>
      <c r="M166" s="63">
        <v>705.77658714356392</v>
      </c>
      <c r="N166" s="63">
        <v>0</v>
      </c>
      <c r="O166" s="63">
        <v>109.08412443365199</v>
      </c>
      <c r="P166" s="63">
        <v>8.586304426727262E-2</v>
      </c>
      <c r="Q166" s="63">
        <v>0</v>
      </c>
      <c r="R166" s="63">
        <v>0.74259930177100653</v>
      </c>
      <c r="S166" s="63">
        <v>0</v>
      </c>
      <c r="T166" s="80">
        <v>0</v>
      </c>
      <c r="U166" s="63">
        <v>0</v>
      </c>
      <c r="V166" s="63">
        <v>0</v>
      </c>
      <c r="W166" s="63">
        <v>0</v>
      </c>
      <c r="X166" s="80">
        <v>0</v>
      </c>
      <c r="Y166" s="63">
        <v>0</v>
      </c>
      <c r="Z166" s="81">
        <v>1542.1202323964515</v>
      </c>
      <c r="AA166" s="81">
        <v>12835.750029936034</v>
      </c>
      <c r="AB166" s="81">
        <f>'2013 Expenditures'!AA166/C166</f>
        <v>0</v>
      </c>
      <c r="AC166" s="63">
        <v>391.0992047689727</v>
      </c>
      <c r="AD166" s="170">
        <v>13226.849234705007</v>
      </c>
    </row>
    <row r="167" spans="1:30" s="82" customFormat="1" ht="10.199999999999999">
      <c r="A167" s="32" t="s">
        <v>178</v>
      </c>
      <c r="B167" s="33" t="s">
        <v>15</v>
      </c>
      <c r="C167" s="37">
        <v>1483.23</v>
      </c>
      <c r="D167" s="78">
        <v>5582.3365223195324</v>
      </c>
      <c r="E167" s="78">
        <v>411.43180760906938</v>
      </c>
      <c r="F167" s="78">
        <v>521.47138339974242</v>
      </c>
      <c r="G167" s="63">
        <v>531.98627320105447</v>
      </c>
      <c r="H167" s="63">
        <v>541.89842438462006</v>
      </c>
      <c r="I167" s="63">
        <v>128.00509698428431</v>
      </c>
      <c r="J167" s="78">
        <v>803.81262514916773</v>
      </c>
      <c r="K167" s="78">
        <v>726.03237528906504</v>
      </c>
      <c r="L167" s="79">
        <v>0</v>
      </c>
      <c r="M167" s="63">
        <v>590.35887893313918</v>
      </c>
      <c r="N167" s="63">
        <v>0</v>
      </c>
      <c r="O167" s="63">
        <v>0</v>
      </c>
      <c r="P167" s="63">
        <v>0</v>
      </c>
      <c r="Q167" s="63">
        <v>0</v>
      </c>
      <c r="R167" s="63">
        <v>0</v>
      </c>
      <c r="S167" s="63">
        <v>0</v>
      </c>
      <c r="T167" s="80">
        <v>0</v>
      </c>
      <c r="U167" s="63">
        <v>0</v>
      </c>
      <c r="V167" s="63">
        <v>0</v>
      </c>
      <c r="W167" s="63">
        <v>0</v>
      </c>
      <c r="X167" s="80">
        <v>0</v>
      </c>
      <c r="Y167" s="63">
        <v>0</v>
      </c>
      <c r="Z167" s="81">
        <v>1066.9687101798102</v>
      </c>
      <c r="AA167" s="81">
        <v>10904.302097449485</v>
      </c>
      <c r="AB167" s="81">
        <f>'2013 Expenditures'!AA167/C167</f>
        <v>0</v>
      </c>
      <c r="AC167" s="63">
        <v>966.82443046594256</v>
      </c>
      <c r="AD167" s="170">
        <v>11871.126527915427</v>
      </c>
    </row>
    <row r="168" spans="1:30" s="82" customFormat="1" ht="10.199999999999999">
      <c r="A168" s="32" t="s">
        <v>179</v>
      </c>
      <c r="B168" s="33" t="s">
        <v>15</v>
      </c>
      <c r="C168" s="37">
        <v>13212.047</v>
      </c>
      <c r="D168" s="78">
        <v>5330.0896522696294</v>
      </c>
      <c r="E168" s="78">
        <v>367.18897533440503</v>
      </c>
      <c r="F168" s="78">
        <v>181.17533187703614</v>
      </c>
      <c r="G168" s="63">
        <v>101.05428780263951</v>
      </c>
      <c r="H168" s="63">
        <v>398.79437304454029</v>
      </c>
      <c r="I168" s="63">
        <v>177.89529510453602</v>
      </c>
      <c r="J168" s="78">
        <v>765.15940338389646</v>
      </c>
      <c r="K168" s="78">
        <v>571.74092704938153</v>
      </c>
      <c r="L168" s="79">
        <v>0</v>
      </c>
      <c r="M168" s="63">
        <v>577.46025275265822</v>
      </c>
      <c r="N168" s="63">
        <v>0</v>
      </c>
      <c r="O168" s="63">
        <v>75.231567069054478</v>
      </c>
      <c r="P168" s="63">
        <v>0</v>
      </c>
      <c r="Q168" s="63">
        <v>0</v>
      </c>
      <c r="R168" s="63">
        <v>0</v>
      </c>
      <c r="S168" s="63">
        <v>0</v>
      </c>
      <c r="T168" s="80">
        <v>0</v>
      </c>
      <c r="U168" s="63">
        <v>0</v>
      </c>
      <c r="V168" s="63">
        <v>0</v>
      </c>
      <c r="W168" s="63">
        <v>0</v>
      </c>
      <c r="X168" s="80">
        <v>0</v>
      </c>
      <c r="Y168" s="63">
        <v>0</v>
      </c>
      <c r="Z168" s="81">
        <v>1038.3769449200415</v>
      </c>
      <c r="AA168" s="81">
        <v>9584.1670106078182</v>
      </c>
      <c r="AB168" s="81">
        <f>'2013 Expenditures'!AA168/C168</f>
        <v>0</v>
      </c>
      <c r="AC168" s="63">
        <v>1103.405248255626</v>
      </c>
      <c r="AD168" s="170">
        <v>10687.572258863445</v>
      </c>
    </row>
    <row r="169" spans="1:30" s="82" customFormat="1" ht="10.199999999999999">
      <c r="A169" s="32" t="s">
        <v>180</v>
      </c>
      <c r="B169" s="33" t="s">
        <v>15</v>
      </c>
      <c r="C169" s="37">
        <v>1559.9459999999999</v>
      </c>
      <c r="D169" s="78">
        <v>6324.3073798708419</v>
      </c>
      <c r="E169" s="78">
        <v>358.31560836080223</v>
      </c>
      <c r="F169" s="78">
        <v>345.8222271796588</v>
      </c>
      <c r="G169" s="63">
        <v>518.58718186398767</v>
      </c>
      <c r="H169" s="63">
        <v>615.9065762532806</v>
      </c>
      <c r="I169" s="63">
        <v>473.79652885420393</v>
      </c>
      <c r="J169" s="78">
        <v>787.97471194515708</v>
      </c>
      <c r="K169" s="78">
        <v>589.58771649787877</v>
      </c>
      <c r="L169" s="79">
        <v>0</v>
      </c>
      <c r="M169" s="63">
        <v>645.12874163592846</v>
      </c>
      <c r="N169" s="63">
        <v>0</v>
      </c>
      <c r="O169" s="63">
        <v>209.7085411930926</v>
      </c>
      <c r="P169" s="63">
        <v>0</v>
      </c>
      <c r="Q169" s="63">
        <v>0</v>
      </c>
      <c r="R169" s="63">
        <v>0</v>
      </c>
      <c r="S169" s="63">
        <v>0</v>
      </c>
      <c r="T169" s="80">
        <v>0</v>
      </c>
      <c r="U169" s="63">
        <v>0</v>
      </c>
      <c r="V169" s="63">
        <v>0</v>
      </c>
      <c r="W169" s="63">
        <v>0</v>
      </c>
      <c r="X169" s="80">
        <v>0</v>
      </c>
      <c r="Y169" s="63">
        <v>0</v>
      </c>
      <c r="Z169" s="81">
        <v>1425.6089633871943</v>
      </c>
      <c r="AA169" s="81">
        <v>12294.744177042026</v>
      </c>
      <c r="AB169" s="81">
        <f>'2013 Expenditures'!AA169/C169</f>
        <v>0</v>
      </c>
      <c r="AC169" s="63">
        <v>813.25122792712057</v>
      </c>
      <c r="AD169" s="170">
        <v>13107.995404969148</v>
      </c>
    </row>
    <row r="170" spans="1:30" s="82" customFormat="1" ht="10.199999999999999">
      <c r="A170" s="32" t="s">
        <v>181</v>
      </c>
      <c r="B170" s="33" t="s">
        <v>15</v>
      </c>
      <c r="C170" s="37">
        <v>2358.1439999999998</v>
      </c>
      <c r="D170" s="78">
        <v>5561.9740227908051</v>
      </c>
      <c r="E170" s="78">
        <v>491.07806817565006</v>
      </c>
      <c r="F170" s="78">
        <v>770.82729044536723</v>
      </c>
      <c r="G170" s="63">
        <v>178.55355737393478</v>
      </c>
      <c r="H170" s="63">
        <v>493.17132456711721</v>
      </c>
      <c r="I170" s="63">
        <v>147.45791605601696</v>
      </c>
      <c r="J170" s="78">
        <v>886.37462343266577</v>
      </c>
      <c r="K170" s="78">
        <v>932.94938731476964</v>
      </c>
      <c r="L170" s="79">
        <v>0</v>
      </c>
      <c r="M170" s="63">
        <v>762.78632687401625</v>
      </c>
      <c r="N170" s="63">
        <v>5.7515571568148518</v>
      </c>
      <c r="O170" s="63">
        <v>108.41057628372144</v>
      </c>
      <c r="P170" s="63">
        <v>12.297807088964882</v>
      </c>
      <c r="Q170" s="63">
        <v>0</v>
      </c>
      <c r="R170" s="63">
        <v>8.2921144764696315</v>
      </c>
      <c r="S170" s="63">
        <v>0</v>
      </c>
      <c r="T170" s="80">
        <v>0</v>
      </c>
      <c r="U170" s="63">
        <v>0</v>
      </c>
      <c r="V170" s="63">
        <v>0</v>
      </c>
      <c r="W170" s="63">
        <v>0</v>
      </c>
      <c r="X170" s="80">
        <v>0</v>
      </c>
      <c r="Y170" s="63">
        <v>0</v>
      </c>
      <c r="Z170" s="81">
        <v>901.54672488194115</v>
      </c>
      <c r="AA170" s="81">
        <v>11261.471296918255</v>
      </c>
      <c r="AB170" s="81">
        <f>'2013 Expenditures'!AA170/C170</f>
        <v>-0.64128823345817731</v>
      </c>
      <c r="AC170" s="63">
        <v>683.04098477446678</v>
      </c>
      <c r="AD170" s="170">
        <v>11944.512281692721</v>
      </c>
    </row>
    <row r="171" spans="1:30" s="82" customFormat="1" ht="10.199999999999999">
      <c r="A171" s="32" t="s">
        <v>182</v>
      </c>
      <c r="B171" s="33" t="s">
        <v>15</v>
      </c>
      <c r="C171" s="37">
        <v>2036.588</v>
      </c>
      <c r="D171" s="78">
        <v>3965.8502357865214</v>
      </c>
      <c r="E171" s="78">
        <v>532.8628077942127</v>
      </c>
      <c r="F171" s="78">
        <v>1021.8669657289545</v>
      </c>
      <c r="G171" s="63">
        <v>371.21302885021419</v>
      </c>
      <c r="H171" s="63">
        <v>648.25728129597155</v>
      </c>
      <c r="I171" s="63">
        <v>505.22884353634612</v>
      </c>
      <c r="J171" s="78">
        <v>1062.4952125810423</v>
      </c>
      <c r="K171" s="78">
        <v>582.03328311862788</v>
      </c>
      <c r="L171" s="79">
        <v>0</v>
      </c>
      <c r="M171" s="63">
        <v>619.14044470457452</v>
      </c>
      <c r="N171" s="63">
        <v>0</v>
      </c>
      <c r="O171" s="63">
        <v>96.807994547743576</v>
      </c>
      <c r="P171" s="63">
        <v>0</v>
      </c>
      <c r="Q171" s="63">
        <v>0</v>
      </c>
      <c r="R171" s="63">
        <v>0</v>
      </c>
      <c r="S171" s="63">
        <v>0</v>
      </c>
      <c r="T171" s="80">
        <v>0</v>
      </c>
      <c r="U171" s="63">
        <v>0</v>
      </c>
      <c r="V171" s="63">
        <v>0</v>
      </c>
      <c r="W171" s="63">
        <v>0</v>
      </c>
      <c r="X171" s="80">
        <v>0</v>
      </c>
      <c r="Y171" s="63">
        <v>0</v>
      </c>
      <c r="Z171" s="81">
        <v>2211.2199423742063</v>
      </c>
      <c r="AA171" s="81">
        <v>11616.976040318415</v>
      </c>
      <c r="AB171" s="81">
        <f>'2013 Expenditures'!AA171/C171</f>
        <v>0</v>
      </c>
      <c r="AC171" s="63">
        <v>453.08869540623829</v>
      </c>
      <c r="AD171" s="170">
        <v>12070.064735724653</v>
      </c>
    </row>
    <row r="172" spans="1:30" s="82" customFormat="1" ht="10.199999999999999">
      <c r="A172" s="32" t="s">
        <v>183</v>
      </c>
      <c r="B172" s="33" t="s">
        <v>15</v>
      </c>
      <c r="C172" s="37">
        <v>116.852</v>
      </c>
      <c r="D172" s="78">
        <v>6090.3108205251083</v>
      </c>
      <c r="E172" s="78">
        <v>0</v>
      </c>
      <c r="F172" s="78">
        <v>109.01824530174922</v>
      </c>
      <c r="G172" s="63">
        <v>2590.01129634067</v>
      </c>
      <c r="H172" s="63">
        <v>1221.570875979872</v>
      </c>
      <c r="I172" s="63">
        <v>677.93448122411257</v>
      </c>
      <c r="J172" s="78">
        <v>1254.4329579296889</v>
      </c>
      <c r="K172" s="78">
        <v>543.90168760483346</v>
      </c>
      <c r="L172" s="79">
        <v>0</v>
      </c>
      <c r="M172" s="63">
        <v>797.02529695683427</v>
      </c>
      <c r="N172" s="63">
        <v>0</v>
      </c>
      <c r="O172" s="63">
        <v>246.75658097422379</v>
      </c>
      <c r="P172" s="63">
        <v>0</v>
      </c>
      <c r="Q172" s="63">
        <v>0</v>
      </c>
      <c r="R172" s="63">
        <v>0</v>
      </c>
      <c r="S172" s="63">
        <v>0</v>
      </c>
      <c r="T172" s="80">
        <v>0</v>
      </c>
      <c r="U172" s="63">
        <v>0</v>
      </c>
      <c r="V172" s="63">
        <v>0</v>
      </c>
      <c r="W172" s="63">
        <v>0</v>
      </c>
      <c r="X172" s="80">
        <v>0</v>
      </c>
      <c r="Y172" s="63">
        <v>0</v>
      </c>
      <c r="Z172" s="81">
        <v>1467.7797555882655</v>
      </c>
      <c r="AA172" s="81">
        <v>14998.741998425357</v>
      </c>
      <c r="AB172" s="81">
        <f>'2013 Expenditures'!AA172/C172</f>
        <v>0</v>
      </c>
      <c r="AC172" s="63">
        <v>270.05956252353405</v>
      </c>
      <c r="AD172" s="170">
        <v>15268.801560948892</v>
      </c>
    </row>
    <row r="173" spans="1:30" s="82" customFormat="1" ht="10.199999999999999">
      <c r="A173" s="32" t="s">
        <v>184</v>
      </c>
      <c r="B173" s="33" t="s">
        <v>15</v>
      </c>
      <c r="C173" s="37">
        <v>3980.6529999999998</v>
      </c>
      <c r="D173" s="78">
        <v>7309.4502334164772</v>
      </c>
      <c r="E173" s="78">
        <v>284.60154653017986</v>
      </c>
      <c r="F173" s="78">
        <v>499.59566935374676</v>
      </c>
      <c r="G173" s="63">
        <v>313.0436136985565</v>
      </c>
      <c r="H173" s="63">
        <v>391.50561478229832</v>
      </c>
      <c r="I173" s="63">
        <v>211.62758974469767</v>
      </c>
      <c r="J173" s="78">
        <v>765.55630445557551</v>
      </c>
      <c r="K173" s="78">
        <v>793.68209185779324</v>
      </c>
      <c r="L173" s="79">
        <v>0</v>
      </c>
      <c r="M173" s="63">
        <v>765.32066472510917</v>
      </c>
      <c r="N173" s="63">
        <v>0</v>
      </c>
      <c r="O173" s="63">
        <v>146.56138075838311</v>
      </c>
      <c r="P173" s="63">
        <v>0</v>
      </c>
      <c r="Q173" s="63">
        <v>0</v>
      </c>
      <c r="R173" s="63">
        <v>0</v>
      </c>
      <c r="S173" s="63">
        <v>0</v>
      </c>
      <c r="T173" s="80">
        <v>0</v>
      </c>
      <c r="U173" s="63">
        <v>0</v>
      </c>
      <c r="V173" s="63">
        <v>0</v>
      </c>
      <c r="W173" s="63">
        <v>0</v>
      </c>
      <c r="X173" s="80">
        <v>0</v>
      </c>
      <c r="Y173" s="63">
        <v>0</v>
      </c>
      <c r="Z173" s="81">
        <v>630.0740104701415</v>
      </c>
      <c r="AA173" s="81">
        <v>12111.018719792959</v>
      </c>
      <c r="AB173" s="81">
        <f>'2013 Expenditures'!AA173/C173</f>
        <v>0</v>
      </c>
      <c r="AC173" s="63">
        <v>1410.6753339213442</v>
      </c>
      <c r="AD173" s="170">
        <v>13521.694053714304</v>
      </c>
    </row>
    <row r="174" spans="1:30" s="82" customFormat="1" ht="10.199999999999999">
      <c r="A174" s="32" t="s">
        <v>185</v>
      </c>
      <c r="B174" s="33" t="s">
        <v>15</v>
      </c>
      <c r="C174" s="37">
        <v>734.33299999999997</v>
      </c>
      <c r="D174" s="78">
        <v>5853.9518174996902</v>
      </c>
      <c r="E174" s="78">
        <v>459.32295021468462</v>
      </c>
      <c r="F174" s="78">
        <v>397.96386652921768</v>
      </c>
      <c r="G174" s="63">
        <v>713.55774560042926</v>
      </c>
      <c r="H174" s="63">
        <v>453.15000142986901</v>
      </c>
      <c r="I174" s="63">
        <v>282.44134473052418</v>
      </c>
      <c r="J174" s="78">
        <v>1133.2719624475544</v>
      </c>
      <c r="K174" s="78">
        <v>373.56621587209077</v>
      </c>
      <c r="L174" s="79">
        <v>0</v>
      </c>
      <c r="M174" s="63">
        <v>899.02945938695393</v>
      </c>
      <c r="N174" s="63">
        <v>0</v>
      </c>
      <c r="O174" s="63">
        <v>103.43672421095062</v>
      </c>
      <c r="P174" s="63">
        <v>0</v>
      </c>
      <c r="Q174" s="63">
        <v>0</v>
      </c>
      <c r="R174" s="63">
        <v>0</v>
      </c>
      <c r="S174" s="63">
        <v>0</v>
      </c>
      <c r="T174" s="80">
        <v>0</v>
      </c>
      <c r="U174" s="63">
        <v>0</v>
      </c>
      <c r="V174" s="63">
        <v>0</v>
      </c>
      <c r="W174" s="63">
        <v>0</v>
      </c>
      <c r="X174" s="80">
        <v>0</v>
      </c>
      <c r="Y174" s="63">
        <v>0</v>
      </c>
      <c r="Z174" s="81">
        <v>540.19225610179581</v>
      </c>
      <c r="AA174" s="81">
        <v>11209.884344023762</v>
      </c>
      <c r="AB174" s="81">
        <f>'2013 Expenditures'!AA174/C174</f>
        <v>0</v>
      </c>
      <c r="AC174" s="63">
        <v>515.21176360043739</v>
      </c>
      <c r="AD174" s="170">
        <v>11725.096107624198</v>
      </c>
    </row>
    <row r="175" spans="1:30" s="82" customFormat="1" ht="10.199999999999999">
      <c r="A175" s="32" t="s">
        <v>186</v>
      </c>
      <c r="B175" s="33" t="s">
        <v>15</v>
      </c>
      <c r="C175" s="37">
        <v>833.572</v>
      </c>
      <c r="D175" s="78">
        <v>6198.9582183662596</v>
      </c>
      <c r="E175" s="78">
        <v>507.7977667196115</v>
      </c>
      <c r="F175" s="78">
        <v>756.10385185682821</v>
      </c>
      <c r="G175" s="63">
        <v>351.48973334037134</v>
      </c>
      <c r="H175" s="63">
        <v>828.00046066806465</v>
      </c>
      <c r="I175" s="63">
        <v>292.80134169573836</v>
      </c>
      <c r="J175" s="78">
        <v>704.94930251975836</v>
      </c>
      <c r="K175" s="78">
        <v>632.07737304036129</v>
      </c>
      <c r="L175" s="79">
        <v>0</v>
      </c>
      <c r="M175" s="63">
        <v>741.68997998973089</v>
      </c>
      <c r="N175" s="63">
        <v>0</v>
      </c>
      <c r="O175" s="63">
        <v>133.19545282231169</v>
      </c>
      <c r="P175" s="63">
        <v>0</v>
      </c>
      <c r="Q175" s="63">
        <v>0</v>
      </c>
      <c r="R175" s="63">
        <v>0</v>
      </c>
      <c r="S175" s="63">
        <v>0</v>
      </c>
      <c r="T175" s="80">
        <v>0</v>
      </c>
      <c r="U175" s="63">
        <v>0</v>
      </c>
      <c r="V175" s="63">
        <v>0</v>
      </c>
      <c r="W175" s="63">
        <v>0</v>
      </c>
      <c r="X175" s="80">
        <v>0</v>
      </c>
      <c r="Y175" s="63">
        <v>0</v>
      </c>
      <c r="Z175" s="81">
        <v>1405.6422240670272</v>
      </c>
      <c r="AA175" s="81">
        <v>12552.705705086064</v>
      </c>
      <c r="AB175" s="81">
        <f>'2013 Expenditures'!AA175/C175</f>
        <v>0</v>
      </c>
      <c r="AC175" s="63">
        <v>1180.1584026334858</v>
      </c>
      <c r="AD175" s="170">
        <v>13732.86410771955</v>
      </c>
    </row>
    <row r="176" spans="1:30" s="82" customFormat="1" ht="10.199999999999999">
      <c r="A176" s="32" t="s">
        <v>187</v>
      </c>
      <c r="B176" s="33" t="s">
        <v>15</v>
      </c>
      <c r="C176" s="37">
        <v>1200.4939999999999</v>
      </c>
      <c r="D176" s="78">
        <v>6663.5993182806415</v>
      </c>
      <c r="E176" s="78">
        <v>327.71259164977084</v>
      </c>
      <c r="F176" s="78">
        <v>88.860918921710564</v>
      </c>
      <c r="G176" s="63">
        <v>448.78774904331055</v>
      </c>
      <c r="H176" s="63">
        <v>602.52612674449028</v>
      </c>
      <c r="I176" s="63">
        <v>219.79535091387382</v>
      </c>
      <c r="J176" s="78">
        <v>995.25528657369387</v>
      </c>
      <c r="K176" s="78">
        <v>1033.6986273983878</v>
      </c>
      <c r="L176" s="79">
        <v>0</v>
      </c>
      <c r="M176" s="63">
        <v>920.41109743155744</v>
      </c>
      <c r="N176" s="63">
        <v>0</v>
      </c>
      <c r="O176" s="63">
        <v>168.8504898816654</v>
      </c>
      <c r="P176" s="63">
        <v>0</v>
      </c>
      <c r="Q176" s="63">
        <v>0</v>
      </c>
      <c r="R176" s="63">
        <v>0</v>
      </c>
      <c r="S176" s="63">
        <v>0</v>
      </c>
      <c r="T176" s="80">
        <v>0</v>
      </c>
      <c r="U176" s="63">
        <v>0</v>
      </c>
      <c r="V176" s="63">
        <v>0</v>
      </c>
      <c r="W176" s="63">
        <v>0</v>
      </c>
      <c r="X176" s="80">
        <v>0</v>
      </c>
      <c r="Y176" s="63">
        <v>0</v>
      </c>
      <c r="Z176" s="81">
        <v>862.62988403107397</v>
      </c>
      <c r="AA176" s="81">
        <v>12332.127440870176</v>
      </c>
      <c r="AB176" s="81">
        <f>'2013 Expenditures'!AA176/C176</f>
        <v>0</v>
      </c>
      <c r="AC176" s="63">
        <v>413.34567269807263</v>
      </c>
      <c r="AD176" s="170">
        <v>12745.473113568249</v>
      </c>
    </row>
    <row r="177" spans="1:30" s="82" customFormat="1" ht="10.199999999999999">
      <c r="A177" s="32" t="s">
        <v>188</v>
      </c>
      <c r="B177" s="33" t="s">
        <v>15</v>
      </c>
      <c r="C177" s="45">
        <v>3719.1770000000001</v>
      </c>
      <c r="D177" s="78">
        <v>5674.5118610918489</v>
      </c>
      <c r="E177" s="78">
        <v>508.79589758701991</v>
      </c>
      <c r="F177" s="78">
        <v>381.02139263605898</v>
      </c>
      <c r="G177" s="63">
        <v>202.79540339166434</v>
      </c>
      <c r="H177" s="63">
        <v>451.86932485332102</v>
      </c>
      <c r="I177" s="63">
        <v>299.41704844915955</v>
      </c>
      <c r="J177" s="78">
        <v>715.39187298695379</v>
      </c>
      <c r="K177" s="78">
        <v>683.21674391942088</v>
      </c>
      <c r="L177" s="79">
        <v>0</v>
      </c>
      <c r="M177" s="63">
        <v>554.8851264674953</v>
      </c>
      <c r="N177" s="63">
        <v>0</v>
      </c>
      <c r="O177" s="63">
        <v>129.98924224364691</v>
      </c>
      <c r="P177" s="63">
        <v>33.47407235525494</v>
      </c>
      <c r="Q177" s="63">
        <v>0</v>
      </c>
      <c r="R177" s="63">
        <v>0</v>
      </c>
      <c r="S177" s="63">
        <v>0</v>
      </c>
      <c r="T177" s="80">
        <v>0</v>
      </c>
      <c r="U177" s="63">
        <v>0</v>
      </c>
      <c r="V177" s="63">
        <v>0</v>
      </c>
      <c r="W177" s="63">
        <v>0</v>
      </c>
      <c r="X177" s="80">
        <v>0</v>
      </c>
      <c r="Y177" s="63">
        <v>0</v>
      </c>
      <c r="Z177" s="81">
        <v>2085.5062827071688</v>
      </c>
      <c r="AA177" s="81">
        <v>11720.874268689013</v>
      </c>
      <c r="AB177" s="81">
        <f>'2013 Expenditures'!AA177/C177</f>
        <v>0</v>
      </c>
      <c r="AC177" s="63">
        <v>933.79422382962684</v>
      </c>
      <c r="AD177" s="170">
        <v>12654.66849251864</v>
      </c>
    </row>
    <row r="178" spans="1:30" s="172" customFormat="1" ht="10.199999999999999">
      <c r="A178" s="46" t="s">
        <v>189</v>
      </c>
      <c r="B178" s="94" t="s">
        <v>191</v>
      </c>
      <c r="C178" s="95">
        <f>SUM(C4:C177)</f>
        <v>618623.23399999971</v>
      </c>
      <c r="D178" s="97">
        <v>5973.6057192284534</v>
      </c>
      <c r="E178" s="101">
        <v>474.45021891951791</v>
      </c>
      <c r="F178" s="101">
        <v>601.79595962281655</v>
      </c>
      <c r="G178" s="101">
        <v>239.93616605741659</v>
      </c>
      <c r="H178" s="101">
        <v>599.41123226548609</v>
      </c>
      <c r="I178" s="96">
        <v>291.14584791039402</v>
      </c>
      <c r="J178" s="97">
        <v>940.95385205011598</v>
      </c>
      <c r="K178" s="97">
        <v>692.97932964477081</v>
      </c>
      <c r="L178" s="98">
        <v>1.5354644762663416</v>
      </c>
      <c r="M178" s="96">
        <v>647.72929624560493</v>
      </c>
      <c r="N178" s="96">
        <v>2.2950964690084702E-2</v>
      </c>
      <c r="O178" s="96">
        <v>103.86551493473333</v>
      </c>
      <c r="P178" s="96">
        <v>0.86841064233290699</v>
      </c>
      <c r="Q178" s="96">
        <v>0</v>
      </c>
      <c r="R178" s="96">
        <v>0.78675350884089201</v>
      </c>
      <c r="S178" s="96">
        <v>2.8292034695871138</v>
      </c>
      <c r="T178" s="99">
        <v>2.5058822798757032</v>
      </c>
      <c r="U178" s="96">
        <v>0.71464176529780998</v>
      </c>
      <c r="V178" s="96">
        <v>0.59334984498820198</v>
      </c>
      <c r="W178" s="96">
        <v>1.2619183326696721</v>
      </c>
      <c r="X178" s="99">
        <v>2.5491143612624172</v>
      </c>
      <c r="Y178" s="96">
        <v>0</v>
      </c>
      <c r="Z178" s="100">
        <v>1234.1551873559283</v>
      </c>
      <c r="AA178" s="100">
        <v>11806.03692069814</v>
      </c>
      <c r="AB178" s="81">
        <f>'2013 Expenditures'!AA178/C178</f>
        <v>0.5386355889762785</v>
      </c>
      <c r="AC178" s="96">
        <v>923.7308164212925</v>
      </c>
      <c r="AD178" s="171">
        <v>12737.42683030234</v>
      </c>
    </row>
    <row r="179" spans="1:30" s="64" customFormat="1" ht="10.199999999999999">
      <c r="A179" s="39"/>
      <c r="B179" s="39"/>
      <c r="C179" s="10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9"/>
      <c r="S179" s="89"/>
      <c r="T179" s="90"/>
      <c r="U179" s="89"/>
      <c r="V179" s="89"/>
      <c r="W179" s="89"/>
      <c r="X179" s="91"/>
      <c r="Y179" s="89"/>
      <c r="AC179" s="82"/>
      <c r="AD179" s="168"/>
    </row>
    <row r="180" spans="1:30" s="64" customFormat="1" ht="10.199999999999999">
      <c r="A180" s="39"/>
      <c r="B180" s="39"/>
      <c r="C180" s="50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90"/>
      <c r="U180" s="89"/>
      <c r="V180" s="89"/>
      <c r="W180" s="89"/>
      <c r="X180" s="91"/>
      <c r="Y180" s="89"/>
      <c r="AC180" s="82"/>
      <c r="AD180" s="168"/>
    </row>
    <row r="181" spans="1:30" s="82" customFormat="1" ht="10.199999999999999">
      <c r="A181" s="39"/>
      <c r="B181" s="39"/>
      <c r="C181" s="51"/>
      <c r="E181" s="165"/>
      <c r="F181" s="165"/>
      <c r="G181" s="165"/>
      <c r="H181" s="165"/>
      <c r="T181" s="92"/>
      <c r="X181" s="93"/>
      <c r="Z181" s="64"/>
      <c r="AA181" s="64"/>
      <c r="AB181" s="64"/>
      <c r="AD181" s="167"/>
    </row>
    <row r="182" spans="1:30" s="82" customFormat="1" ht="10.199999999999999">
      <c r="A182" s="39" t="s">
        <v>195</v>
      </c>
      <c r="B182" s="39"/>
      <c r="T182" s="92"/>
      <c r="X182" s="93"/>
      <c r="Z182" s="64"/>
      <c r="AA182" s="64"/>
      <c r="AB182" s="64"/>
      <c r="AD182" s="167"/>
    </row>
    <row r="183" spans="1:30" s="82" customFormat="1" ht="10.199999999999999">
      <c r="A183" s="39" t="s">
        <v>196</v>
      </c>
      <c r="B183" s="39"/>
      <c r="T183" s="92"/>
      <c r="X183" s="93"/>
      <c r="Z183" s="64"/>
      <c r="AA183" s="64"/>
      <c r="AB183" s="64"/>
      <c r="AD183" s="167"/>
    </row>
    <row r="184" spans="1:30" s="82" customFormat="1" ht="10.199999999999999">
      <c r="A184" s="39" t="s">
        <v>197</v>
      </c>
      <c r="B184" s="39"/>
      <c r="T184" s="92"/>
      <c r="X184" s="93"/>
      <c r="Z184" s="64"/>
      <c r="AA184" s="64"/>
      <c r="AB184" s="64"/>
      <c r="AD184" s="167"/>
    </row>
    <row r="185" spans="1:30" s="82" customFormat="1" ht="10.199999999999999">
      <c r="A185" s="39" t="s">
        <v>305</v>
      </c>
      <c r="B185" s="39"/>
      <c r="T185" s="92"/>
      <c r="X185" s="93"/>
      <c r="Z185" s="64"/>
      <c r="AA185" s="64"/>
      <c r="AB185" s="64"/>
      <c r="AD185" s="167"/>
    </row>
    <row r="186" spans="1:30" s="59" customFormat="1" ht="10.199999999999999">
      <c r="A186" s="192" t="s">
        <v>293</v>
      </c>
      <c r="B186" s="193"/>
      <c r="C186" s="193"/>
      <c r="D186" s="193"/>
      <c r="E186" s="193"/>
      <c r="F186" s="193"/>
      <c r="G186" s="193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V186" s="60"/>
      <c r="AC186" s="60"/>
      <c r="AD186" s="169"/>
    </row>
    <row r="187" spans="1:30">
      <c r="A187" s="17"/>
      <c r="B187" s="18"/>
      <c r="C187" s="7"/>
    </row>
    <row r="188" spans="1:30">
      <c r="A188" s="39" t="s">
        <v>303</v>
      </c>
    </row>
    <row r="189" spans="1:30">
      <c r="A189" s="39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8"/>
  <sheetViews>
    <sheetView workbookViewId="0">
      <pane xSplit="2" ySplit="3" topLeftCell="N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3.2"/>
  <cols>
    <col min="1" max="1" width="35.33203125" style="114" customWidth="1"/>
    <col min="2" max="2" width="9.109375" style="114"/>
    <col min="3" max="4" width="9" style="114" bestFit="1" customWidth="1"/>
    <col min="5" max="7" width="8.88671875" style="114" bestFit="1" customWidth="1"/>
    <col min="8" max="8" width="10" style="114" bestFit="1" customWidth="1"/>
    <col min="9" max="9" width="11.33203125" style="114" bestFit="1" customWidth="1"/>
    <col min="10" max="16" width="9.44140625" style="114" bestFit="1" customWidth="1"/>
    <col min="17" max="17" width="10.88671875" style="114" bestFit="1" customWidth="1"/>
    <col min="18" max="19" width="13.109375" style="114" bestFit="1" customWidth="1"/>
    <col min="20" max="20" width="9.33203125" style="114" bestFit="1" customWidth="1"/>
    <col min="21" max="23" width="13.6640625" style="114" bestFit="1" customWidth="1"/>
    <col min="24" max="24" width="13.109375" style="114" bestFit="1" customWidth="1"/>
    <col min="25" max="25" width="13.6640625" style="114" bestFit="1" customWidth="1"/>
    <col min="26" max="27" width="13.6640625" style="114" customWidth="1"/>
    <col min="28" max="28" width="13.6640625" style="115" customWidth="1"/>
    <col min="29" max="29" width="15.33203125" style="114" bestFit="1" customWidth="1"/>
    <col min="30" max="16384" width="9.109375" style="114"/>
  </cols>
  <sheetData>
    <row r="1" spans="1:34">
      <c r="A1" s="122" t="s">
        <v>270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4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</row>
    <row r="3" spans="1:34" s="117" customFormat="1" ht="66">
      <c r="A3" s="131" t="s">
        <v>1</v>
      </c>
      <c r="B3" s="132" t="s">
        <v>2</v>
      </c>
      <c r="C3" s="132" t="s">
        <v>247</v>
      </c>
      <c r="D3" s="132" t="s">
        <v>248</v>
      </c>
      <c r="E3" s="132" t="s">
        <v>249</v>
      </c>
      <c r="F3" s="132" t="s">
        <v>250</v>
      </c>
      <c r="G3" s="132" t="s">
        <v>251</v>
      </c>
      <c r="H3" s="132" t="s">
        <v>252</v>
      </c>
      <c r="I3" s="132" t="s">
        <v>253</v>
      </c>
      <c r="J3" s="132" t="s">
        <v>254</v>
      </c>
      <c r="K3" s="132" t="s">
        <v>255</v>
      </c>
      <c r="L3" s="132" t="s">
        <v>256</v>
      </c>
      <c r="M3" s="132" t="s">
        <v>257</v>
      </c>
      <c r="N3" s="132" t="s">
        <v>258</v>
      </c>
      <c r="O3" s="132" t="s">
        <v>259</v>
      </c>
      <c r="P3" s="132" t="s">
        <v>260</v>
      </c>
      <c r="Q3" s="132" t="s">
        <v>261</v>
      </c>
      <c r="R3" s="132" t="s">
        <v>262</v>
      </c>
      <c r="S3" s="132" t="s">
        <v>263</v>
      </c>
      <c r="T3" s="132" t="s">
        <v>264</v>
      </c>
      <c r="U3" s="132" t="s">
        <v>265</v>
      </c>
      <c r="V3" s="132" t="s">
        <v>266</v>
      </c>
      <c r="W3" s="132" t="s">
        <v>267</v>
      </c>
      <c r="X3" s="132" t="s">
        <v>268</v>
      </c>
      <c r="Y3" s="132" t="s">
        <v>269</v>
      </c>
      <c r="Z3" s="184" t="s">
        <v>316</v>
      </c>
      <c r="AA3" s="184" t="s">
        <v>314</v>
      </c>
      <c r="AB3" s="186" t="s">
        <v>315</v>
      </c>
      <c r="AC3" s="133" t="s">
        <v>246</v>
      </c>
    </row>
    <row r="4" spans="1:34" s="115" customFormat="1" ht="10.199999999999999">
      <c r="A4" s="115" t="s">
        <v>14</v>
      </c>
      <c r="B4" s="115" t="s">
        <v>15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>
        <v>10338471.300000001</v>
      </c>
      <c r="V4" s="123"/>
      <c r="W4" s="123"/>
      <c r="X4" s="123"/>
      <c r="Y4" s="123"/>
      <c r="Z4" s="123">
        <f>SUM(B4:Y4)</f>
        <v>10338471.300000001</v>
      </c>
      <c r="AA4" s="123"/>
      <c r="AB4" s="187">
        <v>34401</v>
      </c>
      <c r="AC4" s="123">
        <v>10372872.300000001</v>
      </c>
    </row>
    <row r="5" spans="1:34" s="115" customFormat="1" ht="10.199999999999999">
      <c r="A5" s="115" t="s">
        <v>16</v>
      </c>
      <c r="B5" s="115" t="s">
        <v>15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>
        <v>2456795.52</v>
      </c>
      <c r="V5" s="123">
        <v>210705.37</v>
      </c>
      <c r="W5" s="123"/>
      <c r="X5" s="123"/>
      <c r="Y5" s="123"/>
      <c r="Z5" s="123">
        <f t="shared" ref="Z5:Z68" si="0">SUM(B5:Y5)</f>
        <v>2667500.89</v>
      </c>
      <c r="AA5" s="123"/>
      <c r="AB5" s="187">
        <v>600000</v>
      </c>
      <c r="AC5" s="123">
        <v>3267500.89</v>
      </c>
    </row>
    <row r="6" spans="1:34" s="115" customFormat="1" ht="10.199999999999999">
      <c r="A6" s="115" t="s">
        <v>17</v>
      </c>
      <c r="B6" s="115" t="s">
        <v>15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>
        <f t="shared" si="0"/>
        <v>0</v>
      </c>
      <c r="AA6" s="123"/>
      <c r="AB6" s="187"/>
      <c r="AC6" s="123">
        <v>0</v>
      </c>
    </row>
    <row r="7" spans="1:34" s="115" customFormat="1" ht="10.199999999999999">
      <c r="A7" s="115" t="s">
        <v>18</v>
      </c>
      <c r="B7" s="115" t="s">
        <v>15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>
        <v>267599.95</v>
      </c>
      <c r="V7" s="123"/>
      <c r="W7" s="123"/>
      <c r="X7" s="123"/>
      <c r="Y7" s="123"/>
      <c r="Z7" s="123">
        <f t="shared" si="0"/>
        <v>267599.95</v>
      </c>
      <c r="AA7" s="123"/>
      <c r="AB7" s="187"/>
      <c r="AC7" s="123">
        <v>267599.95</v>
      </c>
    </row>
    <row r="8" spans="1:34" s="115" customFormat="1" ht="10.199999999999999">
      <c r="A8" s="115" t="s">
        <v>19</v>
      </c>
      <c r="B8" s="115" t="s">
        <v>15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>
        <v>976648.37</v>
      </c>
      <c r="X8" s="123"/>
      <c r="Y8" s="123"/>
      <c r="Z8" s="123">
        <f t="shared" si="0"/>
        <v>976648.37</v>
      </c>
      <c r="AA8" s="123"/>
      <c r="AB8" s="187"/>
      <c r="AC8" s="123">
        <v>976648.37</v>
      </c>
    </row>
    <row r="9" spans="1:34" s="115" customFormat="1" ht="10.199999999999999">
      <c r="A9" s="115" t="s">
        <v>20</v>
      </c>
      <c r="B9" s="115" t="s">
        <v>15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>
        <f t="shared" si="0"/>
        <v>0</v>
      </c>
      <c r="AA9" s="123"/>
      <c r="AB9" s="187"/>
      <c r="AC9" s="123">
        <v>0</v>
      </c>
    </row>
    <row r="10" spans="1:34" s="115" customFormat="1" ht="10.199999999999999">
      <c r="A10" s="115" t="s">
        <v>21</v>
      </c>
      <c r="B10" s="115" t="s">
        <v>15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>
        <v>6750</v>
      </c>
      <c r="X10" s="123"/>
      <c r="Y10" s="123"/>
      <c r="Z10" s="123">
        <f t="shared" si="0"/>
        <v>6750</v>
      </c>
      <c r="AA10" s="123"/>
      <c r="AB10" s="187"/>
      <c r="AC10" s="123">
        <v>6750</v>
      </c>
    </row>
    <row r="11" spans="1:34" s="115" customFormat="1" ht="10.199999999999999">
      <c r="A11" s="115" t="s">
        <v>22</v>
      </c>
      <c r="B11" s="115" t="s">
        <v>15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>
        <f t="shared" si="0"/>
        <v>0</v>
      </c>
      <c r="AA11" s="123"/>
      <c r="AB11" s="187"/>
      <c r="AC11" s="123">
        <v>0</v>
      </c>
    </row>
    <row r="12" spans="1:34" s="115" customFormat="1" ht="10.199999999999999">
      <c r="A12" s="115" t="s">
        <v>23</v>
      </c>
      <c r="B12" s="115" t="s">
        <v>15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>
        <v>292603.71999999997</v>
      </c>
      <c r="X12" s="123"/>
      <c r="Y12" s="123"/>
      <c r="Z12" s="123">
        <f t="shared" si="0"/>
        <v>292603.71999999997</v>
      </c>
      <c r="AA12" s="123"/>
      <c r="AB12" s="187"/>
      <c r="AC12" s="123">
        <v>292603.71999999997</v>
      </c>
    </row>
    <row r="13" spans="1:34" s="115" customFormat="1" ht="10.199999999999999">
      <c r="A13" s="115" t="s">
        <v>24</v>
      </c>
      <c r="B13" s="115" t="s">
        <v>15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>
        <v>300343.18</v>
      </c>
      <c r="V13" s="123"/>
      <c r="W13" s="123"/>
      <c r="X13" s="123"/>
      <c r="Y13" s="123"/>
      <c r="Z13" s="123">
        <f t="shared" si="0"/>
        <v>300343.18</v>
      </c>
      <c r="AA13" s="123"/>
      <c r="AB13" s="187"/>
      <c r="AC13" s="123">
        <v>300343.18</v>
      </c>
    </row>
    <row r="14" spans="1:34" s="115" customFormat="1" ht="10.199999999999999">
      <c r="A14" s="115" t="s">
        <v>25</v>
      </c>
      <c r="B14" s="115" t="s">
        <v>15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>
        <v>4286.8599999999997</v>
      </c>
      <c r="V14" s="123"/>
      <c r="W14" s="123">
        <v>36286.339999999997</v>
      </c>
      <c r="X14" s="123"/>
      <c r="Y14" s="123"/>
      <c r="Z14" s="123">
        <f t="shared" si="0"/>
        <v>40573.199999999997</v>
      </c>
      <c r="AA14" s="123"/>
      <c r="AB14" s="187"/>
      <c r="AC14" s="123">
        <v>40573.199999999997</v>
      </c>
    </row>
    <row r="15" spans="1:34" s="115" customFormat="1" ht="10.199999999999999">
      <c r="A15" s="115" t="s">
        <v>26</v>
      </c>
      <c r="B15" s="115" t="s">
        <v>15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>
        <v>3962509.97</v>
      </c>
      <c r="V15" s="123"/>
      <c r="W15" s="123"/>
      <c r="X15" s="123"/>
      <c r="Y15" s="123"/>
      <c r="Z15" s="123">
        <f t="shared" si="0"/>
        <v>3962509.97</v>
      </c>
      <c r="AA15" s="123"/>
      <c r="AB15" s="187"/>
      <c r="AC15" s="123">
        <v>3962509.97</v>
      </c>
    </row>
    <row r="16" spans="1:34" s="115" customFormat="1" ht="10.199999999999999">
      <c r="A16" s="115" t="s">
        <v>27</v>
      </c>
      <c r="B16" s="115" t="s">
        <v>15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>
        <v>0</v>
      </c>
      <c r="X16" s="123"/>
      <c r="Y16" s="123"/>
      <c r="Z16" s="123">
        <f t="shared" si="0"/>
        <v>0</v>
      </c>
      <c r="AA16" s="123"/>
      <c r="AB16" s="187"/>
      <c r="AC16" s="123">
        <v>0</v>
      </c>
    </row>
    <row r="17" spans="1:29" s="115" customFormat="1" ht="10.199999999999999">
      <c r="A17" s="115" t="s">
        <v>28</v>
      </c>
      <c r="B17" s="115" t="s">
        <v>15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>
        <f t="shared" si="0"/>
        <v>0</v>
      </c>
      <c r="AA17" s="123"/>
      <c r="AB17" s="187"/>
      <c r="AC17" s="123">
        <v>0</v>
      </c>
    </row>
    <row r="18" spans="1:29" s="115" customFormat="1" ht="10.199999999999999">
      <c r="A18" s="115" t="s">
        <v>29</v>
      </c>
      <c r="B18" s="115" t="s">
        <v>15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>
        <v>545436.47</v>
      </c>
      <c r="S18" s="123"/>
      <c r="T18" s="123"/>
      <c r="U18" s="123"/>
      <c r="V18" s="123"/>
      <c r="W18" s="123"/>
      <c r="X18" s="123"/>
      <c r="Y18" s="123"/>
      <c r="Z18" s="123">
        <f t="shared" si="0"/>
        <v>545436.47</v>
      </c>
      <c r="AA18" s="123"/>
      <c r="AB18" s="187"/>
      <c r="AC18" s="123">
        <v>545436.47</v>
      </c>
    </row>
    <row r="19" spans="1:29" s="115" customFormat="1" ht="10.199999999999999">
      <c r="A19" s="115" t="s">
        <v>30</v>
      </c>
      <c r="B19" s="115" t="s">
        <v>15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>
        <v>654235.48</v>
      </c>
      <c r="S19" s="123"/>
      <c r="T19" s="123"/>
      <c r="U19" s="123">
        <v>2051944.86</v>
      </c>
      <c r="V19" s="123">
        <v>4973799.4400000004</v>
      </c>
      <c r="W19" s="123"/>
      <c r="X19" s="123"/>
      <c r="Y19" s="123"/>
      <c r="Z19" s="123">
        <f t="shared" si="0"/>
        <v>7679979.7800000003</v>
      </c>
      <c r="AA19" s="123"/>
      <c r="AB19" s="187"/>
      <c r="AC19" s="123">
        <v>7679979.7800000003</v>
      </c>
    </row>
    <row r="20" spans="1:29" s="115" customFormat="1" ht="10.199999999999999">
      <c r="A20" s="115" t="s">
        <v>31</v>
      </c>
      <c r="B20" s="115" t="s">
        <v>15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>
        <v>846920.74</v>
      </c>
      <c r="W20" s="123"/>
      <c r="X20" s="123"/>
      <c r="Y20" s="123"/>
      <c r="Z20" s="123">
        <f t="shared" si="0"/>
        <v>846920.74</v>
      </c>
      <c r="AA20" s="123"/>
      <c r="AB20" s="187"/>
      <c r="AC20" s="123">
        <v>846920.74</v>
      </c>
    </row>
    <row r="21" spans="1:29" s="115" customFormat="1" ht="10.199999999999999">
      <c r="A21" s="115" t="s">
        <v>32</v>
      </c>
      <c r="B21" s="115" t="s">
        <v>15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>
        <v>2137269.2200000002</v>
      </c>
      <c r="V21" s="123"/>
      <c r="W21" s="123">
        <v>417394.25</v>
      </c>
      <c r="X21" s="123"/>
      <c r="Y21" s="123">
        <v>59840</v>
      </c>
      <c r="Z21" s="123">
        <f t="shared" si="0"/>
        <v>2614503.4700000002</v>
      </c>
      <c r="AA21" s="123"/>
      <c r="AB21" s="187"/>
      <c r="AC21" s="123">
        <v>2614503.4700000002</v>
      </c>
    </row>
    <row r="22" spans="1:29" s="115" customFormat="1" ht="10.199999999999999">
      <c r="A22" s="115" t="s">
        <v>33</v>
      </c>
      <c r="B22" s="115" t="s">
        <v>15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>
        <v>7193964.1100000003</v>
      </c>
      <c r="V22" s="123"/>
      <c r="W22" s="123"/>
      <c r="X22" s="123"/>
      <c r="Y22" s="123"/>
      <c r="Z22" s="123">
        <f t="shared" si="0"/>
        <v>7193964.1100000003</v>
      </c>
      <c r="AA22" s="123"/>
      <c r="AB22" s="187"/>
      <c r="AC22" s="123">
        <v>7193964.1100000003</v>
      </c>
    </row>
    <row r="23" spans="1:29" s="115" customFormat="1" ht="10.199999999999999">
      <c r="A23" s="115" t="s">
        <v>34</v>
      </c>
      <c r="B23" s="115" t="s">
        <v>15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>
        <v>2530857.27</v>
      </c>
      <c r="X23" s="123"/>
      <c r="Y23" s="123"/>
      <c r="Z23" s="123">
        <f t="shared" si="0"/>
        <v>2530857.27</v>
      </c>
      <c r="AA23" s="123"/>
      <c r="AB23" s="187"/>
      <c r="AC23" s="123">
        <v>2530857.27</v>
      </c>
    </row>
    <row r="24" spans="1:29" s="115" customFormat="1" ht="10.199999999999999">
      <c r="A24" s="115" t="s">
        <v>35</v>
      </c>
      <c r="B24" s="115" t="s">
        <v>15</v>
      </c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>
        <v>17605</v>
      </c>
      <c r="X24" s="123"/>
      <c r="Y24" s="123"/>
      <c r="Z24" s="123">
        <f t="shared" si="0"/>
        <v>17605</v>
      </c>
      <c r="AA24" s="123"/>
      <c r="AB24" s="187"/>
      <c r="AC24" s="123">
        <v>17605</v>
      </c>
    </row>
    <row r="25" spans="1:29" s="115" customFormat="1" ht="10.199999999999999">
      <c r="A25" s="115" t="s">
        <v>36</v>
      </c>
      <c r="B25" s="115" t="s">
        <v>15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>
        <f t="shared" si="0"/>
        <v>0</v>
      </c>
      <c r="AA25" s="123"/>
      <c r="AB25" s="187"/>
      <c r="AC25" s="123">
        <v>0</v>
      </c>
    </row>
    <row r="26" spans="1:29" s="115" customFormat="1" ht="10.199999999999999">
      <c r="A26" s="115" t="s">
        <v>37</v>
      </c>
      <c r="B26" s="115" t="s">
        <v>15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>
        <v>3606477.55</v>
      </c>
      <c r="X26" s="123"/>
      <c r="Y26" s="123"/>
      <c r="Z26" s="123">
        <f t="shared" si="0"/>
        <v>3606477.55</v>
      </c>
      <c r="AA26" s="123"/>
      <c r="AB26" s="187"/>
      <c r="AC26" s="123">
        <v>3606477.55</v>
      </c>
    </row>
    <row r="27" spans="1:29" s="115" customFormat="1" ht="10.199999999999999">
      <c r="A27" s="115" t="s">
        <v>38</v>
      </c>
      <c r="B27" s="115" t="s">
        <v>15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>
        <v>1927769.47</v>
      </c>
      <c r="V27" s="123"/>
      <c r="W27" s="123"/>
      <c r="X27" s="123"/>
      <c r="Y27" s="123"/>
      <c r="Z27" s="123">
        <f t="shared" si="0"/>
        <v>1927769.47</v>
      </c>
      <c r="AA27" s="123"/>
      <c r="AB27" s="187"/>
      <c r="AC27" s="123">
        <v>1927769.47</v>
      </c>
    </row>
    <row r="28" spans="1:29" s="115" customFormat="1" ht="10.199999999999999">
      <c r="A28" s="115" t="s">
        <v>39</v>
      </c>
      <c r="B28" s="115" t="s">
        <v>15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>
        <v>819789.96</v>
      </c>
      <c r="X28" s="123"/>
      <c r="Y28" s="123"/>
      <c r="Z28" s="123">
        <f t="shared" si="0"/>
        <v>819789.96</v>
      </c>
      <c r="AA28" s="123"/>
      <c r="AB28" s="187"/>
      <c r="AC28" s="123">
        <v>819789.96</v>
      </c>
    </row>
    <row r="29" spans="1:29" s="115" customFormat="1" ht="10.199999999999999">
      <c r="A29" s="115" t="s">
        <v>40</v>
      </c>
      <c r="B29" s="115" t="s">
        <v>15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>
        <v>46099.35</v>
      </c>
      <c r="V29" s="123"/>
      <c r="W29" s="123"/>
      <c r="X29" s="123"/>
      <c r="Y29" s="123"/>
      <c r="Z29" s="123">
        <f t="shared" si="0"/>
        <v>46099.35</v>
      </c>
      <c r="AA29" s="123"/>
      <c r="AB29" s="187"/>
      <c r="AC29" s="123">
        <v>46099.35</v>
      </c>
    </row>
    <row r="30" spans="1:29" s="115" customFormat="1" ht="10.199999999999999">
      <c r="A30" s="115" t="s">
        <v>41</v>
      </c>
      <c r="B30" s="115" t="s">
        <v>15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>
        <f t="shared" si="0"/>
        <v>0</v>
      </c>
      <c r="AA30" s="123"/>
      <c r="AB30" s="187"/>
      <c r="AC30" s="123">
        <v>0</v>
      </c>
    </row>
    <row r="31" spans="1:29" s="115" customFormat="1" ht="10.199999999999999">
      <c r="A31" s="115" t="s">
        <v>42</v>
      </c>
      <c r="B31" s="115" t="s">
        <v>15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>
        <f t="shared" si="0"/>
        <v>0</v>
      </c>
      <c r="AA31" s="123"/>
      <c r="AB31" s="187"/>
      <c r="AC31" s="123">
        <v>0</v>
      </c>
    </row>
    <row r="32" spans="1:29" s="115" customFormat="1" ht="10.199999999999999">
      <c r="A32" s="115" t="s">
        <v>43</v>
      </c>
      <c r="B32" s="115" t="s">
        <v>15</v>
      </c>
      <c r="C32" s="123"/>
      <c r="D32" s="123"/>
      <c r="E32" s="123"/>
      <c r="F32" s="123"/>
      <c r="G32" s="123"/>
      <c r="H32" s="123"/>
      <c r="I32" s="123">
        <v>752312.27</v>
      </c>
      <c r="J32" s="123"/>
      <c r="K32" s="123"/>
      <c r="L32" s="123"/>
      <c r="M32" s="123"/>
      <c r="N32" s="123"/>
      <c r="O32" s="123"/>
      <c r="P32" s="123"/>
      <c r="Q32" s="123"/>
      <c r="R32" s="123"/>
      <c r="S32" s="123">
        <v>160334.5</v>
      </c>
      <c r="T32" s="123"/>
      <c r="U32" s="123">
        <v>11294536.07</v>
      </c>
      <c r="V32" s="123"/>
      <c r="W32" s="123"/>
      <c r="X32" s="123"/>
      <c r="Y32" s="123">
        <v>40087.86</v>
      </c>
      <c r="Z32" s="123">
        <f t="shared" si="0"/>
        <v>12247270.699999999</v>
      </c>
      <c r="AA32" s="123"/>
      <c r="AB32" s="187"/>
      <c r="AC32" s="123">
        <v>12247270.699999999</v>
      </c>
    </row>
    <row r="33" spans="1:29" s="115" customFormat="1" ht="10.199999999999999">
      <c r="A33" s="115" t="s">
        <v>44</v>
      </c>
      <c r="B33" s="115" t="s">
        <v>15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>
        <v>79560</v>
      </c>
      <c r="S33" s="123"/>
      <c r="T33" s="123"/>
      <c r="U33" s="123"/>
      <c r="V33" s="123"/>
      <c r="W33" s="123"/>
      <c r="X33" s="123"/>
      <c r="Y33" s="123"/>
      <c r="Z33" s="123">
        <f t="shared" si="0"/>
        <v>79560</v>
      </c>
      <c r="AA33" s="123"/>
      <c r="AB33" s="187"/>
      <c r="AC33" s="123">
        <v>79560</v>
      </c>
    </row>
    <row r="34" spans="1:29" s="115" customFormat="1" ht="10.199999999999999">
      <c r="A34" s="115" t="s">
        <v>45</v>
      </c>
      <c r="B34" s="115" t="s">
        <v>15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>
        <v>1009370.51</v>
      </c>
      <c r="V34" s="123"/>
      <c r="W34" s="123"/>
      <c r="X34" s="123"/>
      <c r="Y34" s="123"/>
      <c r="Z34" s="123">
        <f t="shared" si="0"/>
        <v>1009370.51</v>
      </c>
      <c r="AA34" s="123"/>
      <c r="AB34" s="187"/>
      <c r="AC34" s="123">
        <v>1009370.51</v>
      </c>
    </row>
    <row r="35" spans="1:29" s="115" customFormat="1" ht="10.199999999999999">
      <c r="A35" s="115" t="s">
        <v>46</v>
      </c>
      <c r="B35" s="115" t="s">
        <v>15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>
        <v>178984.17</v>
      </c>
      <c r="X35" s="123"/>
      <c r="Y35" s="123"/>
      <c r="Z35" s="123">
        <f t="shared" si="0"/>
        <v>178984.17</v>
      </c>
      <c r="AA35" s="123"/>
      <c r="AB35" s="187"/>
      <c r="AC35" s="123">
        <v>178984.17</v>
      </c>
    </row>
    <row r="36" spans="1:29" s="115" customFormat="1" ht="10.199999999999999">
      <c r="A36" s="115" t="s">
        <v>47</v>
      </c>
      <c r="B36" s="115" t="s">
        <v>15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>
        <v>13476745.34</v>
      </c>
      <c r="V36" s="123"/>
      <c r="W36" s="123">
        <v>2612131.6800000002</v>
      </c>
      <c r="X36" s="123"/>
      <c r="Y36" s="123"/>
      <c r="Z36" s="123">
        <f t="shared" si="0"/>
        <v>16088877.02</v>
      </c>
      <c r="AA36" s="123"/>
      <c r="AB36" s="187"/>
      <c r="AC36" s="123">
        <v>16088877.02</v>
      </c>
    </row>
    <row r="37" spans="1:29" s="115" customFormat="1" ht="10.199999999999999">
      <c r="A37" s="115" t="s">
        <v>48</v>
      </c>
      <c r="B37" s="115" t="s">
        <v>15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>
        <v>2024973.54</v>
      </c>
      <c r="S37" s="123"/>
      <c r="T37" s="123"/>
      <c r="U37" s="123"/>
      <c r="V37" s="123"/>
      <c r="W37" s="123"/>
      <c r="X37" s="123"/>
      <c r="Y37" s="123"/>
      <c r="Z37" s="123">
        <f t="shared" si="0"/>
        <v>2024973.54</v>
      </c>
      <c r="AA37" s="123"/>
      <c r="AB37" s="187"/>
      <c r="AC37" s="123">
        <v>2024973.54</v>
      </c>
    </row>
    <row r="38" spans="1:29" s="115" customFormat="1" ht="10.199999999999999">
      <c r="A38" s="115" t="s">
        <v>49</v>
      </c>
      <c r="B38" s="115" t="s">
        <v>15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>
        <f t="shared" si="0"/>
        <v>0</v>
      </c>
      <c r="AA38" s="123"/>
      <c r="AB38" s="187"/>
      <c r="AC38" s="123">
        <v>0</v>
      </c>
    </row>
    <row r="39" spans="1:29" s="115" customFormat="1" ht="10.199999999999999">
      <c r="A39" s="115" t="s">
        <v>50</v>
      </c>
      <c r="B39" s="115" t="s">
        <v>15</v>
      </c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>
        <v>543555.36</v>
      </c>
      <c r="V39" s="123"/>
      <c r="W39" s="123">
        <v>1328292.3600000001</v>
      </c>
      <c r="X39" s="123"/>
      <c r="Y39" s="123"/>
      <c r="Z39" s="123">
        <f t="shared" si="0"/>
        <v>1871847.7200000002</v>
      </c>
      <c r="AA39" s="123"/>
      <c r="AB39" s="187"/>
      <c r="AC39" s="123">
        <v>1871847.7200000002</v>
      </c>
    </row>
    <row r="40" spans="1:29" s="115" customFormat="1" ht="10.199999999999999">
      <c r="A40" s="115" t="s">
        <v>51</v>
      </c>
      <c r="B40" s="115" t="s">
        <v>15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>
        <v>24811585.280000001</v>
      </c>
      <c r="V40" s="123"/>
      <c r="W40" s="123">
        <v>1556227.88</v>
      </c>
      <c r="X40" s="123"/>
      <c r="Y40" s="123"/>
      <c r="Z40" s="123">
        <f t="shared" si="0"/>
        <v>26367813.16</v>
      </c>
      <c r="AA40" s="123"/>
      <c r="AB40" s="187">
        <v>125000</v>
      </c>
      <c r="AC40" s="123">
        <v>26492813.16</v>
      </c>
    </row>
    <row r="41" spans="1:29" s="115" customFormat="1" ht="10.199999999999999">
      <c r="A41" s="115" t="s">
        <v>52</v>
      </c>
      <c r="B41" s="115" t="s">
        <v>15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>
        <v>23880</v>
      </c>
      <c r="V41" s="123"/>
      <c r="W41" s="123"/>
      <c r="X41" s="123"/>
      <c r="Y41" s="123"/>
      <c r="Z41" s="123">
        <f t="shared" si="0"/>
        <v>23880</v>
      </c>
      <c r="AA41" s="123"/>
      <c r="AB41" s="187"/>
      <c r="AC41" s="123">
        <v>23880</v>
      </c>
    </row>
    <row r="42" spans="1:29" s="115" customFormat="1" ht="10.199999999999999">
      <c r="A42" s="115" t="s">
        <v>53</v>
      </c>
      <c r="B42" s="115" t="s">
        <v>15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>
        <v>0</v>
      </c>
      <c r="V42" s="123"/>
      <c r="W42" s="123">
        <v>0</v>
      </c>
      <c r="X42" s="123"/>
      <c r="Y42" s="123"/>
      <c r="Z42" s="123">
        <f t="shared" si="0"/>
        <v>0</v>
      </c>
      <c r="AA42" s="123"/>
      <c r="AB42" s="187">
        <v>133732</v>
      </c>
      <c r="AC42" s="123">
        <v>133732</v>
      </c>
    </row>
    <row r="43" spans="1:29" s="115" customFormat="1" ht="10.199999999999999">
      <c r="A43" s="115" t="s">
        <v>54</v>
      </c>
      <c r="B43" s="115" t="s">
        <v>15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>
        <f t="shared" si="0"/>
        <v>0</v>
      </c>
      <c r="AA43" s="123"/>
      <c r="AB43" s="187"/>
      <c r="AC43" s="123">
        <v>0</v>
      </c>
    </row>
    <row r="44" spans="1:29" s="115" customFormat="1" ht="10.199999999999999">
      <c r="A44" s="115" t="s">
        <v>55</v>
      </c>
      <c r="B44" s="115" t="s">
        <v>15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>
        <v>70841.53</v>
      </c>
      <c r="V44" s="123">
        <v>4465605.6900000004</v>
      </c>
      <c r="W44" s="123"/>
      <c r="X44" s="123"/>
      <c r="Y44" s="123"/>
      <c r="Z44" s="123">
        <f t="shared" si="0"/>
        <v>4536447.2200000007</v>
      </c>
      <c r="AA44" s="123"/>
      <c r="AB44" s="187"/>
      <c r="AC44" s="123">
        <v>4536447.2200000007</v>
      </c>
    </row>
    <row r="45" spans="1:29" s="115" customFormat="1" ht="10.199999999999999">
      <c r="A45" s="115" t="s">
        <v>56</v>
      </c>
      <c r="B45" s="115" t="s">
        <v>15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>
        <v>8574.4699999999993</v>
      </c>
      <c r="W45" s="123">
        <v>1107328.67</v>
      </c>
      <c r="X45" s="123"/>
      <c r="Y45" s="123"/>
      <c r="Z45" s="123">
        <f t="shared" si="0"/>
        <v>1115903.1399999999</v>
      </c>
      <c r="AA45" s="123"/>
      <c r="AB45" s="187">
        <v>140409.98000000001</v>
      </c>
      <c r="AC45" s="123">
        <v>1256313.1199999999</v>
      </c>
    </row>
    <row r="46" spans="1:29" s="115" customFormat="1" ht="10.199999999999999">
      <c r="A46" s="115" t="s">
        <v>57</v>
      </c>
      <c r="B46" s="115" t="s">
        <v>15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>
        <v>0</v>
      </c>
      <c r="T46" s="123"/>
      <c r="U46" s="123"/>
      <c r="V46" s="123"/>
      <c r="W46" s="123"/>
      <c r="X46" s="123"/>
      <c r="Y46" s="123"/>
      <c r="Z46" s="123">
        <f t="shared" si="0"/>
        <v>0</v>
      </c>
      <c r="AA46" s="123"/>
      <c r="AB46" s="187"/>
      <c r="AC46" s="123">
        <v>0</v>
      </c>
    </row>
    <row r="47" spans="1:29" s="115" customFormat="1" ht="10.199999999999999">
      <c r="A47" s="115" t="s">
        <v>58</v>
      </c>
      <c r="B47" s="115" t="s">
        <v>15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>
        <v>246640.08</v>
      </c>
      <c r="X47" s="123"/>
      <c r="Y47" s="123"/>
      <c r="Z47" s="123">
        <f t="shared" si="0"/>
        <v>246640.08</v>
      </c>
      <c r="AA47" s="123"/>
      <c r="AB47" s="187">
        <v>161699.03</v>
      </c>
      <c r="AC47" s="123">
        <v>408339.11</v>
      </c>
    </row>
    <row r="48" spans="1:29" s="115" customFormat="1" ht="10.199999999999999">
      <c r="A48" s="115" t="s">
        <v>59</v>
      </c>
      <c r="B48" s="115" t="s">
        <v>15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>
        <v>86989.440000000002</v>
      </c>
      <c r="W48" s="123">
        <v>106448.5</v>
      </c>
      <c r="X48" s="123"/>
      <c r="Y48" s="123"/>
      <c r="Z48" s="123">
        <f t="shared" si="0"/>
        <v>193437.94</v>
      </c>
      <c r="AA48" s="123"/>
      <c r="AB48" s="187"/>
      <c r="AC48" s="123">
        <v>193437.94</v>
      </c>
    </row>
    <row r="49" spans="1:29" s="115" customFormat="1" ht="10.199999999999999">
      <c r="A49" s="115" t="s">
        <v>60</v>
      </c>
      <c r="B49" s="115" t="s">
        <v>15</v>
      </c>
      <c r="C49" s="123"/>
      <c r="D49" s="123"/>
      <c r="E49" s="123"/>
      <c r="F49" s="123"/>
      <c r="G49" s="123"/>
      <c r="H49" s="123">
        <v>53514.9</v>
      </c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>
        <v>72199.56</v>
      </c>
      <c r="V49" s="123"/>
      <c r="W49" s="123">
        <v>963727.01</v>
      </c>
      <c r="X49" s="123"/>
      <c r="Y49" s="123"/>
      <c r="Z49" s="123">
        <f t="shared" si="0"/>
        <v>1089441.47</v>
      </c>
      <c r="AA49" s="123"/>
      <c r="AB49" s="187"/>
      <c r="AC49" s="123">
        <v>1089441.47</v>
      </c>
    </row>
    <row r="50" spans="1:29" s="115" customFormat="1" ht="10.199999999999999">
      <c r="A50" s="115" t="s">
        <v>61</v>
      </c>
      <c r="B50" s="115" t="s">
        <v>15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>
        <f t="shared" si="0"/>
        <v>0</v>
      </c>
      <c r="AA50" s="123"/>
      <c r="AB50" s="187"/>
      <c r="AC50" s="123">
        <v>0</v>
      </c>
    </row>
    <row r="51" spans="1:29" s="115" customFormat="1" ht="10.199999999999999">
      <c r="A51" s="115" t="s">
        <v>62</v>
      </c>
      <c r="B51" s="115" t="s">
        <v>15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>
        <v>833822.47</v>
      </c>
      <c r="X51" s="123"/>
      <c r="Y51" s="123"/>
      <c r="Z51" s="123">
        <f t="shared" si="0"/>
        <v>833822.47</v>
      </c>
      <c r="AA51" s="123"/>
      <c r="AB51" s="187"/>
      <c r="AC51" s="123">
        <v>833822.47</v>
      </c>
    </row>
    <row r="52" spans="1:29" s="115" customFormat="1" ht="10.199999999999999">
      <c r="A52" s="115" t="s">
        <v>63</v>
      </c>
      <c r="B52" s="115" t="s">
        <v>15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>
        <v>3713045.67</v>
      </c>
      <c r="V52" s="123"/>
      <c r="W52" s="123"/>
      <c r="X52" s="123"/>
      <c r="Y52" s="123"/>
      <c r="Z52" s="123">
        <f t="shared" si="0"/>
        <v>3713045.67</v>
      </c>
      <c r="AA52" s="123"/>
      <c r="AB52" s="187"/>
      <c r="AC52" s="123">
        <v>3713045.67</v>
      </c>
    </row>
    <row r="53" spans="1:29" s="115" customFormat="1" ht="10.199999999999999">
      <c r="A53" s="115" t="s">
        <v>64</v>
      </c>
      <c r="B53" s="115" t="s">
        <v>15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>
        <v>0</v>
      </c>
      <c r="V53" s="123"/>
      <c r="W53" s="123">
        <v>45904.800000000003</v>
      </c>
      <c r="X53" s="123"/>
      <c r="Y53" s="123"/>
      <c r="Z53" s="123">
        <f t="shared" si="0"/>
        <v>45904.800000000003</v>
      </c>
      <c r="AA53" s="123"/>
      <c r="AB53" s="187">
        <v>67975.25</v>
      </c>
      <c r="AC53" s="123">
        <v>113880.05</v>
      </c>
    </row>
    <row r="54" spans="1:29" s="115" customFormat="1" ht="10.199999999999999">
      <c r="A54" s="115" t="s">
        <v>65</v>
      </c>
      <c r="B54" s="115" t="s">
        <v>15</v>
      </c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>
        <v>666396.46</v>
      </c>
      <c r="T54" s="123"/>
      <c r="U54" s="123">
        <v>3228081.24</v>
      </c>
      <c r="V54" s="123"/>
      <c r="W54" s="123"/>
      <c r="X54" s="123"/>
      <c r="Y54" s="123"/>
      <c r="Z54" s="123">
        <f t="shared" si="0"/>
        <v>3894477.7</v>
      </c>
      <c r="AA54" s="123"/>
      <c r="AB54" s="187"/>
      <c r="AC54" s="123">
        <v>3894477.7</v>
      </c>
    </row>
    <row r="55" spans="1:29" s="115" customFormat="1" ht="10.199999999999999">
      <c r="A55" s="115" t="s">
        <v>66</v>
      </c>
      <c r="B55" s="115" t="s">
        <v>15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>
        <v>3643849.46</v>
      </c>
      <c r="X55" s="123"/>
      <c r="Y55" s="123"/>
      <c r="Z55" s="123">
        <f t="shared" si="0"/>
        <v>3643849.46</v>
      </c>
      <c r="AA55" s="123"/>
      <c r="AB55" s="187"/>
      <c r="AC55" s="123">
        <v>3643849.46</v>
      </c>
    </row>
    <row r="56" spans="1:29" s="115" customFormat="1" ht="10.199999999999999">
      <c r="A56" s="115" t="s">
        <v>67</v>
      </c>
      <c r="B56" s="115" t="s">
        <v>15</v>
      </c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>
        <v>789040.3</v>
      </c>
      <c r="X56" s="123"/>
      <c r="Y56" s="123"/>
      <c r="Z56" s="123">
        <f t="shared" si="0"/>
        <v>789040.3</v>
      </c>
      <c r="AA56" s="123"/>
      <c r="AB56" s="187"/>
      <c r="AC56" s="123">
        <v>789040.3</v>
      </c>
    </row>
    <row r="57" spans="1:29" s="115" customFormat="1" ht="10.199999999999999">
      <c r="A57" s="115" t="s">
        <v>68</v>
      </c>
      <c r="B57" s="115" t="s">
        <v>15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>
        <v>2916106.35</v>
      </c>
      <c r="V57" s="123"/>
      <c r="W57" s="123"/>
      <c r="X57" s="123"/>
      <c r="Y57" s="123"/>
      <c r="Z57" s="123">
        <f t="shared" si="0"/>
        <v>2916106.35</v>
      </c>
      <c r="AA57" s="123"/>
      <c r="AB57" s="187"/>
      <c r="AC57" s="123">
        <v>2916106.35</v>
      </c>
    </row>
    <row r="58" spans="1:29" s="115" customFormat="1" ht="10.199999999999999">
      <c r="A58" s="115" t="s">
        <v>69</v>
      </c>
      <c r="B58" s="115" t="s">
        <v>15</v>
      </c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>
        <v>248584.28</v>
      </c>
      <c r="V58" s="123"/>
      <c r="W58" s="123"/>
      <c r="X58" s="123">
        <v>2159157.2400000002</v>
      </c>
      <c r="Y58" s="123"/>
      <c r="Z58" s="123">
        <f t="shared" si="0"/>
        <v>2407741.52</v>
      </c>
      <c r="AA58" s="123"/>
      <c r="AB58" s="187"/>
      <c r="AC58" s="123">
        <v>2407741.52</v>
      </c>
    </row>
    <row r="59" spans="1:29" s="115" customFormat="1" ht="10.199999999999999">
      <c r="A59" s="115" t="s">
        <v>70</v>
      </c>
      <c r="B59" s="115" t="s">
        <v>15</v>
      </c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>
        <v>1561223.27</v>
      </c>
      <c r="V59" s="123"/>
      <c r="W59" s="123"/>
      <c r="X59" s="123"/>
      <c r="Y59" s="123"/>
      <c r="Z59" s="123">
        <f t="shared" si="0"/>
        <v>1561223.27</v>
      </c>
      <c r="AA59" s="123"/>
      <c r="AB59" s="187"/>
      <c r="AC59" s="123">
        <v>1561223.27</v>
      </c>
    </row>
    <row r="60" spans="1:29" s="115" customFormat="1" ht="10.199999999999999">
      <c r="A60" s="115" t="s">
        <v>71</v>
      </c>
      <c r="B60" s="115" t="s">
        <v>15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>
        <v>254704.54</v>
      </c>
      <c r="V60" s="123">
        <v>7410576.4800000004</v>
      </c>
      <c r="W60" s="123">
        <v>52021975.850000001</v>
      </c>
      <c r="X60" s="123"/>
      <c r="Y60" s="123"/>
      <c r="Z60" s="123">
        <f t="shared" si="0"/>
        <v>59687256.870000005</v>
      </c>
      <c r="AA60" s="123"/>
      <c r="AB60" s="187"/>
      <c r="AC60" s="123">
        <v>59687256.870000005</v>
      </c>
    </row>
    <row r="61" spans="1:29" s="115" customFormat="1" ht="10.199999999999999">
      <c r="A61" s="115" t="s">
        <v>72</v>
      </c>
      <c r="B61" s="115" t="s">
        <v>15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>
        <v>8865008.7599999998</v>
      </c>
      <c r="V61" s="123"/>
      <c r="W61" s="123">
        <v>2082062.92</v>
      </c>
      <c r="X61" s="123"/>
      <c r="Y61" s="123"/>
      <c r="Z61" s="123">
        <f t="shared" si="0"/>
        <v>10947071.68</v>
      </c>
      <c r="AA61" s="123"/>
      <c r="AB61" s="187"/>
      <c r="AC61" s="123">
        <v>10947071.68</v>
      </c>
    </row>
    <row r="62" spans="1:29" s="115" customFormat="1" ht="10.199999999999999">
      <c r="A62" s="115" t="s">
        <v>73</v>
      </c>
      <c r="B62" s="115" t="s">
        <v>15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>
        <v>979702.62</v>
      </c>
      <c r="Y62" s="123"/>
      <c r="Z62" s="123">
        <f t="shared" si="0"/>
        <v>979702.62</v>
      </c>
      <c r="AA62" s="123"/>
      <c r="AB62" s="187"/>
      <c r="AC62" s="123">
        <v>979702.62</v>
      </c>
    </row>
    <row r="63" spans="1:29" s="115" customFormat="1" ht="10.199999999999999">
      <c r="A63" s="115" t="s">
        <v>74</v>
      </c>
      <c r="B63" s="115" t="s">
        <v>15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>
        <v>4959867.43</v>
      </c>
      <c r="W63" s="123"/>
      <c r="X63" s="123"/>
      <c r="Y63" s="123"/>
      <c r="Z63" s="123">
        <f t="shared" si="0"/>
        <v>4959867.43</v>
      </c>
      <c r="AA63" s="123"/>
      <c r="AB63" s="187">
        <v>717446.98</v>
      </c>
      <c r="AC63" s="123">
        <v>5677314.4100000001</v>
      </c>
    </row>
    <row r="64" spans="1:29" s="115" customFormat="1" ht="10.199999999999999">
      <c r="A64" s="115" t="s">
        <v>75</v>
      </c>
      <c r="B64" s="115" t="s">
        <v>15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>
        <f t="shared" si="0"/>
        <v>0</v>
      </c>
      <c r="AA64" s="123"/>
      <c r="AB64" s="187"/>
      <c r="AC64" s="123">
        <v>0</v>
      </c>
    </row>
    <row r="65" spans="1:29" s="115" customFormat="1" ht="10.199999999999999">
      <c r="A65" s="115" t="s">
        <v>76</v>
      </c>
      <c r="B65" s="115" t="s">
        <v>15</v>
      </c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>
        <v>-15081.19</v>
      </c>
      <c r="V65" s="123"/>
      <c r="W65" s="123">
        <v>7811922.96</v>
      </c>
      <c r="X65" s="123"/>
      <c r="Y65" s="123"/>
      <c r="Z65" s="123">
        <f t="shared" si="0"/>
        <v>7796841.7699999996</v>
      </c>
      <c r="AA65" s="123"/>
      <c r="AB65" s="187"/>
      <c r="AC65" s="123">
        <v>7796841.7699999996</v>
      </c>
    </row>
    <row r="66" spans="1:29" s="115" customFormat="1" ht="10.199999999999999">
      <c r="A66" s="115" t="s">
        <v>77</v>
      </c>
      <c r="B66" s="115" t="s">
        <v>15</v>
      </c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>
        <f t="shared" si="0"/>
        <v>0</v>
      </c>
      <c r="AA66" s="123"/>
      <c r="AB66" s="187"/>
      <c r="AC66" s="123">
        <v>0</v>
      </c>
    </row>
    <row r="67" spans="1:29" s="115" customFormat="1" ht="10.199999999999999">
      <c r="A67" s="115" t="s">
        <v>78</v>
      </c>
      <c r="B67" s="115" t="s">
        <v>15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>
        <f t="shared" si="0"/>
        <v>0</v>
      </c>
      <c r="AA67" s="123"/>
      <c r="AB67" s="187"/>
      <c r="AC67" s="123">
        <v>0</v>
      </c>
    </row>
    <row r="68" spans="1:29" s="115" customFormat="1" ht="10.199999999999999">
      <c r="A68" s="115" t="s">
        <v>79</v>
      </c>
      <c r="B68" s="115" t="s">
        <v>15</v>
      </c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>
        <v>2018212.52</v>
      </c>
      <c r="V68" s="123">
        <v>263.76</v>
      </c>
      <c r="W68" s="123"/>
      <c r="X68" s="123"/>
      <c r="Y68" s="123"/>
      <c r="Z68" s="123">
        <f t="shared" si="0"/>
        <v>2018476.28</v>
      </c>
      <c r="AA68" s="123"/>
      <c r="AB68" s="187"/>
      <c r="AC68" s="123">
        <v>2018476.28</v>
      </c>
    </row>
    <row r="69" spans="1:29" s="115" customFormat="1" ht="10.199999999999999">
      <c r="A69" s="115" t="s">
        <v>80</v>
      </c>
      <c r="B69" s="115" t="s">
        <v>15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>
        <v>458692.49</v>
      </c>
      <c r="W69" s="123"/>
      <c r="X69" s="123"/>
      <c r="Y69" s="123"/>
      <c r="Z69" s="123">
        <f t="shared" ref="Z69:Z132" si="1">SUM(B69:Y69)</f>
        <v>458692.49</v>
      </c>
      <c r="AA69" s="123"/>
      <c r="AB69" s="187"/>
      <c r="AC69" s="123">
        <v>458692.49</v>
      </c>
    </row>
    <row r="70" spans="1:29" s="115" customFormat="1" ht="10.199999999999999">
      <c r="A70" s="115" t="s">
        <v>81</v>
      </c>
      <c r="B70" s="115" t="s">
        <v>15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>
        <v>322210.07</v>
      </c>
      <c r="S70" s="123"/>
      <c r="T70" s="123"/>
      <c r="U70" s="123">
        <v>2815707.59</v>
      </c>
      <c r="V70" s="123"/>
      <c r="W70" s="123"/>
      <c r="X70" s="123"/>
      <c r="Y70" s="123"/>
      <c r="Z70" s="123">
        <f t="shared" si="1"/>
        <v>3137917.6599999997</v>
      </c>
      <c r="AA70" s="123"/>
      <c r="AB70" s="187"/>
      <c r="AC70" s="123">
        <v>3137917.6599999997</v>
      </c>
    </row>
    <row r="71" spans="1:29" s="115" customFormat="1" ht="10.199999999999999">
      <c r="A71" s="115" t="s">
        <v>82</v>
      </c>
      <c r="B71" s="115" t="s">
        <v>15</v>
      </c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>
        <v>286283.25</v>
      </c>
      <c r="V71" s="123"/>
      <c r="W71" s="123"/>
      <c r="X71" s="123"/>
      <c r="Y71" s="123"/>
      <c r="Z71" s="123">
        <f t="shared" si="1"/>
        <v>286283.25</v>
      </c>
      <c r="AA71" s="123"/>
      <c r="AB71" s="187"/>
      <c r="AC71" s="123">
        <v>286283.25</v>
      </c>
    </row>
    <row r="72" spans="1:29" s="115" customFormat="1" ht="10.199999999999999">
      <c r="A72" s="115" t="s">
        <v>83</v>
      </c>
      <c r="B72" s="115" t="s">
        <v>15</v>
      </c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>
        <f t="shared" si="1"/>
        <v>0</v>
      </c>
      <c r="AA72" s="123"/>
      <c r="AB72" s="187">
        <v>111207.8</v>
      </c>
      <c r="AC72" s="123">
        <v>111207.8</v>
      </c>
    </row>
    <row r="73" spans="1:29" s="115" customFormat="1" ht="10.199999999999999">
      <c r="A73" s="115" t="s">
        <v>84</v>
      </c>
      <c r="B73" s="115" t="s">
        <v>15</v>
      </c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>
        <v>1098515.08</v>
      </c>
      <c r="V73" s="123"/>
      <c r="W73" s="123"/>
      <c r="X73" s="123"/>
      <c r="Y73" s="123"/>
      <c r="Z73" s="123">
        <f t="shared" si="1"/>
        <v>1098515.08</v>
      </c>
      <c r="AA73" s="123"/>
      <c r="AB73" s="187">
        <v>280722.82</v>
      </c>
      <c r="AC73" s="123">
        <v>1379237.9000000001</v>
      </c>
    </row>
    <row r="74" spans="1:29" s="115" customFormat="1" ht="10.199999999999999">
      <c r="A74" s="115" t="s">
        <v>85</v>
      </c>
      <c r="B74" s="115" t="s">
        <v>15</v>
      </c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>
        <f t="shared" si="1"/>
        <v>0</v>
      </c>
      <c r="AA74" s="123"/>
      <c r="AB74" s="187"/>
      <c r="AC74" s="123">
        <v>0</v>
      </c>
    </row>
    <row r="75" spans="1:29" s="115" customFormat="1" ht="10.199999999999999">
      <c r="A75" s="115" t="s">
        <v>86</v>
      </c>
      <c r="B75" s="115" t="s">
        <v>15</v>
      </c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>
        <v>980913.4</v>
      </c>
      <c r="X75" s="123"/>
      <c r="Y75" s="123"/>
      <c r="Z75" s="123">
        <f t="shared" si="1"/>
        <v>980913.4</v>
      </c>
      <c r="AA75" s="123"/>
      <c r="AB75" s="187"/>
      <c r="AC75" s="123">
        <v>980913.4</v>
      </c>
    </row>
    <row r="76" spans="1:29" s="115" customFormat="1" ht="10.199999999999999">
      <c r="A76" s="115" t="s">
        <v>87</v>
      </c>
      <c r="B76" s="115" t="s">
        <v>15</v>
      </c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>
        <v>102826.74</v>
      </c>
      <c r="W76" s="123"/>
      <c r="X76" s="123"/>
      <c r="Y76" s="123"/>
      <c r="Z76" s="123">
        <f t="shared" si="1"/>
        <v>102826.74</v>
      </c>
      <c r="AA76" s="123"/>
      <c r="AB76" s="187"/>
      <c r="AC76" s="123">
        <v>102826.74</v>
      </c>
    </row>
    <row r="77" spans="1:29" s="115" customFormat="1" ht="10.199999999999999">
      <c r="A77" s="115" t="s">
        <v>88</v>
      </c>
      <c r="B77" s="115" t="s">
        <v>15</v>
      </c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>
        <v>1469122.21</v>
      </c>
      <c r="V77" s="123"/>
      <c r="W77" s="123">
        <v>5103345.3</v>
      </c>
      <c r="X77" s="123"/>
      <c r="Y77" s="123"/>
      <c r="Z77" s="123">
        <f t="shared" si="1"/>
        <v>6572467.5099999998</v>
      </c>
      <c r="AA77" s="123"/>
      <c r="AB77" s="187"/>
      <c r="AC77" s="123">
        <v>6572467.5099999998</v>
      </c>
    </row>
    <row r="78" spans="1:29" s="115" customFormat="1" ht="10.199999999999999">
      <c r="A78" s="115" t="s">
        <v>89</v>
      </c>
      <c r="B78" s="115" t="s">
        <v>15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>
        <v>4014801.24</v>
      </c>
      <c r="X78" s="123"/>
      <c r="Y78" s="123">
        <v>16950</v>
      </c>
      <c r="Z78" s="123">
        <f t="shared" si="1"/>
        <v>4031751.24</v>
      </c>
      <c r="AA78" s="123"/>
      <c r="AB78" s="187"/>
      <c r="AC78" s="123">
        <v>4031751.24</v>
      </c>
    </row>
    <row r="79" spans="1:29" s="115" customFormat="1" ht="10.199999999999999">
      <c r="A79" s="115" t="s">
        <v>90</v>
      </c>
      <c r="B79" s="115" t="s">
        <v>15</v>
      </c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>
        <v>2297</v>
      </c>
      <c r="V79" s="123"/>
      <c r="W79" s="123">
        <v>14978.6</v>
      </c>
      <c r="X79" s="123"/>
      <c r="Y79" s="123"/>
      <c r="Z79" s="123">
        <f t="shared" si="1"/>
        <v>17275.599999999999</v>
      </c>
      <c r="AA79" s="123"/>
      <c r="AB79" s="187"/>
      <c r="AC79" s="123">
        <v>17275.599999999999</v>
      </c>
    </row>
    <row r="80" spans="1:29" s="115" customFormat="1" ht="10.199999999999999">
      <c r="A80" s="115" t="s">
        <v>91</v>
      </c>
      <c r="B80" s="115" t="s">
        <v>15</v>
      </c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>
        <v>2087017.81</v>
      </c>
      <c r="X80" s="123"/>
      <c r="Y80" s="123"/>
      <c r="Z80" s="123">
        <f t="shared" si="1"/>
        <v>2087017.81</v>
      </c>
      <c r="AA80" s="123"/>
      <c r="AB80" s="187"/>
      <c r="AC80" s="123">
        <v>2087017.81</v>
      </c>
    </row>
    <row r="81" spans="1:29" s="115" customFormat="1" ht="10.199999999999999">
      <c r="A81" s="115" t="s">
        <v>92</v>
      </c>
      <c r="B81" s="115" t="s">
        <v>15</v>
      </c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>
        <f t="shared" si="1"/>
        <v>0</v>
      </c>
      <c r="AA81" s="123"/>
      <c r="AB81" s="187"/>
      <c r="AC81" s="123">
        <v>0</v>
      </c>
    </row>
    <row r="82" spans="1:29" s="115" customFormat="1" ht="10.199999999999999">
      <c r="A82" s="115" t="s">
        <v>93</v>
      </c>
      <c r="B82" s="115" t="s">
        <v>15</v>
      </c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>
        <v>5631528.1299999999</v>
      </c>
      <c r="W82" s="123"/>
      <c r="X82" s="123"/>
      <c r="Y82" s="123"/>
      <c r="Z82" s="123">
        <f t="shared" si="1"/>
        <v>5631528.1299999999</v>
      </c>
      <c r="AA82" s="123"/>
      <c r="AB82" s="187"/>
      <c r="AC82" s="123">
        <v>5631528.1299999999</v>
      </c>
    </row>
    <row r="83" spans="1:29" s="115" customFormat="1" ht="10.199999999999999">
      <c r="A83" s="115" t="s">
        <v>94</v>
      </c>
      <c r="B83" s="115" t="s">
        <v>15</v>
      </c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>
        <v>346883.21</v>
      </c>
      <c r="V83" s="123"/>
      <c r="W83" s="123"/>
      <c r="X83" s="123"/>
      <c r="Y83" s="123"/>
      <c r="Z83" s="123">
        <f t="shared" si="1"/>
        <v>346883.21</v>
      </c>
      <c r="AA83" s="123"/>
      <c r="AB83" s="187">
        <v>194237.55</v>
      </c>
      <c r="AC83" s="123">
        <v>541120.76</v>
      </c>
    </row>
    <row r="84" spans="1:29" s="115" customFormat="1" ht="10.199999999999999">
      <c r="A84" s="115" t="s">
        <v>95</v>
      </c>
      <c r="B84" s="115" t="s">
        <v>15</v>
      </c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>
        <v>242280.42</v>
      </c>
      <c r="X84" s="123"/>
      <c r="Y84" s="123"/>
      <c r="Z84" s="123">
        <f t="shared" si="1"/>
        <v>242280.42</v>
      </c>
      <c r="AA84" s="123"/>
      <c r="AB84" s="187"/>
      <c r="AC84" s="123">
        <v>242280.42</v>
      </c>
    </row>
    <row r="85" spans="1:29" s="115" customFormat="1" ht="10.199999999999999">
      <c r="A85" s="115" t="s">
        <v>96</v>
      </c>
      <c r="B85" s="115" t="s">
        <v>15</v>
      </c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>
        <v>476155</v>
      </c>
      <c r="W85" s="123"/>
      <c r="X85" s="123"/>
      <c r="Y85" s="123"/>
      <c r="Z85" s="123">
        <f t="shared" si="1"/>
        <v>476155</v>
      </c>
      <c r="AA85" s="123"/>
      <c r="AB85" s="187"/>
      <c r="AC85" s="123">
        <v>476155</v>
      </c>
    </row>
    <row r="86" spans="1:29" s="115" customFormat="1" ht="10.199999999999999">
      <c r="A86" s="115" t="s">
        <v>97</v>
      </c>
      <c r="B86" s="115" t="s">
        <v>15</v>
      </c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>
        <v>354460.47</v>
      </c>
      <c r="V86" s="123"/>
      <c r="W86" s="123">
        <v>740357.69</v>
      </c>
      <c r="X86" s="123"/>
      <c r="Y86" s="123"/>
      <c r="Z86" s="123">
        <f t="shared" si="1"/>
        <v>1094818.1599999999</v>
      </c>
      <c r="AA86" s="123"/>
      <c r="AB86" s="187">
        <v>796337.84</v>
      </c>
      <c r="AC86" s="123">
        <v>1891156</v>
      </c>
    </row>
    <row r="87" spans="1:29" s="115" customFormat="1" ht="10.199999999999999">
      <c r="A87" s="115" t="s">
        <v>98</v>
      </c>
      <c r="B87" s="115" t="s">
        <v>15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>
        <v>2543.5</v>
      </c>
      <c r="T87" s="123"/>
      <c r="U87" s="123">
        <v>4247220.83</v>
      </c>
      <c r="V87" s="123"/>
      <c r="W87" s="123"/>
      <c r="X87" s="123">
        <v>202712.4</v>
      </c>
      <c r="Y87" s="123"/>
      <c r="Z87" s="123">
        <f t="shared" si="1"/>
        <v>4452476.7300000004</v>
      </c>
      <c r="AA87" s="123"/>
      <c r="AB87" s="187"/>
      <c r="AC87" s="123">
        <v>4452476.7300000004</v>
      </c>
    </row>
    <row r="88" spans="1:29" s="115" customFormat="1" ht="10.199999999999999">
      <c r="A88" s="115" t="s">
        <v>99</v>
      </c>
      <c r="B88" s="115" t="s">
        <v>15</v>
      </c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>
        <v>22011.93</v>
      </c>
      <c r="X88" s="123"/>
      <c r="Y88" s="123"/>
      <c r="Z88" s="123">
        <f t="shared" si="1"/>
        <v>22011.93</v>
      </c>
      <c r="AA88" s="123"/>
      <c r="AB88" s="187"/>
      <c r="AC88" s="123">
        <v>22011.93</v>
      </c>
    </row>
    <row r="89" spans="1:29" s="115" customFormat="1" ht="10.199999999999999">
      <c r="A89" s="115" t="s">
        <v>100</v>
      </c>
      <c r="B89" s="115" t="s">
        <v>15</v>
      </c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>
        <v>59232031.859999999</v>
      </c>
      <c r="W89" s="123"/>
      <c r="X89" s="123"/>
      <c r="Y89" s="123">
        <v>77502347.420000002</v>
      </c>
      <c r="Z89" s="123">
        <f t="shared" si="1"/>
        <v>136734379.28</v>
      </c>
      <c r="AA89" s="123"/>
      <c r="AB89" s="187">
        <v>47326674.689999998</v>
      </c>
      <c r="AC89" s="123">
        <v>184061053.97</v>
      </c>
    </row>
    <row r="90" spans="1:29" s="115" customFormat="1" ht="10.199999999999999">
      <c r="A90" s="115" t="s">
        <v>101</v>
      </c>
      <c r="B90" s="115" t="s">
        <v>15</v>
      </c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>
        <v>13776.25</v>
      </c>
      <c r="X90" s="123"/>
      <c r="Y90" s="123"/>
      <c r="Z90" s="123">
        <f t="shared" si="1"/>
        <v>13776.25</v>
      </c>
      <c r="AA90" s="123"/>
      <c r="AB90" s="187"/>
      <c r="AC90" s="123">
        <v>13776.25</v>
      </c>
    </row>
    <row r="91" spans="1:29" s="115" customFormat="1" ht="10.199999999999999">
      <c r="A91" s="115" t="s">
        <v>102</v>
      </c>
      <c r="B91" s="115" t="s">
        <v>15</v>
      </c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>
        <v>102995.26</v>
      </c>
      <c r="T91" s="123"/>
      <c r="U91" s="123">
        <v>7950838.6200000001</v>
      </c>
      <c r="V91" s="123"/>
      <c r="W91" s="123">
        <v>7472352.8099999996</v>
      </c>
      <c r="X91" s="123"/>
      <c r="Y91" s="123">
        <v>68692.649999999994</v>
      </c>
      <c r="Z91" s="123">
        <f t="shared" si="1"/>
        <v>15594879.34</v>
      </c>
      <c r="AA91" s="123"/>
      <c r="AB91" s="187"/>
      <c r="AC91" s="123">
        <v>15594879.34</v>
      </c>
    </row>
    <row r="92" spans="1:29" s="115" customFormat="1" ht="10.199999999999999">
      <c r="A92" s="115" t="s">
        <v>103</v>
      </c>
      <c r="B92" s="115" t="s">
        <v>15</v>
      </c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>
        <v>98422.38</v>
      </c>
      <c r="X92" s="123"/>
      <c r="Y92" s="123"/>
      <c r="Z92" s="123">
        <f t="shared" si="1"/>
        <v>98422.38</v>
      </c>
      <c r="AA92" s="123"/>
      <c r="AB92" s="187"/>
      <c r="AC92" s="123">
        <v>98422.38</v>
      </c>
    </row>
    <row r="93" spans="1:29" s="115" customFormat="1" ht="10.199999999999999">
      <c r="A93" s="115" t="s">
        <v>104</v>
      </c>
      <c r="B93" s="115" t="s">
        <v>15</v>
      </c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>
        <v>1825150.58</v>
      </c>
      <c r="S93" s="123"/>
      <c r="T93" s="123"/>
      <c r="U93" s="123"/>
      <c r="V93" s="123"/>
      <c r="W93" s="123"/>
      <c r="X93" s="123"/>
      <c r="Y93" s="123"/>
      <c r="Z93" s="123">
        <f t="shared" si="1"/>
        <v>1825150.58</v>
      </c>
      <c r="AA93" s="123"/>
      <c r="AB93" s="187"/>
      <c r="AC93" s="123">
        <v>1825150.58</v>
      </c>
    </row>
    <row r="94" spans="1:29" s="115" customFormat="1" ht="10.199999999999999">
      <c r="A94" s="115" t="s">
        <v>105</v>
      </c>
      <c r="B94" s="115" t="s">
        <v>15</v>
      </c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>
        <v>27598.6</v>
      </c>
      <c r="X94" s="123"/>
      <c r="Y94" s="123"/>
      <c r="Z94" s="123">
        <f t="shared" si="1"/>
        <v>27598.6</v>
      </c>
      <c r="AA94" s="123"/>
      <c r="AB94" s="187">
        <v>117343.38</v>
      </c>
      <c r="AC94" s="123">
        <v>144941.98000000001</v>
      </c>
    </row>
    <row r="95" spans="1:29" s="115" customFormat="1" ht="10.199999999999999">
      <c r="A95" s="115" t="s">
        <v>106</v>
      </c>
      <c r="B95" s="115" t="s">
        <v>15</v>
      </c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>
        <v>9299861.9000000004</v>
      </c>
      <c r="X95" s="123"/>
      <c r="Y95" s="123"/>
      <c r="Z95" s="123">
        <f t="shared" si="1"/>
        <v>9299861.9000000004</v>
      </c>
      <c r="AA95" s="123"/>
      <c r="AB95" s="187"/>
      <c r="AC95" s="123">
        <v>9299861.9000000004</v>
      </c>
    </row>
    <row r="96" spans="1:29" s="115" customFormat="1" ht="10.199999999999999">
      <c r="A96" s="115" t="s">
        <v>107</v>
      </c>
      <c r="B96" s="115" t="s">
        <v>15</v>
      </c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>
        <v>5800</v>
      </c>
      <c r="T96" s="123"/>
      <c r="U96" s="123"/>
      <c r="V96" s="123"/>
      <c r="W96" s="123">
        <v>59250.5</v>
      </c>
      <c r="X96" s="123"/>
      <c r="Y96" s="123"/>
      <c r="Z96" s="123">
        <f t="shared" si="1"/>
        <v>65050.5</v>
      </c>
      <c r="AA96" s="123"/>
      <c r="AB96" s="187">
        <v>337</v>
      </c>
      <c r="AC96" s="123">
        <v>65387.5</v>
      </c>
    </row>
    <row r="97" spans="1:29" s="115" customFormat="1" ht="10.199999999999999">
      <c r="A97" s="115" t="s">
        <v>108</v>
      </c>
      <c r="B97" s="115" t="s">
        <v>15</v>
      </c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>
        <v>7631785.8499999996</v>
      </c>
      <c r="W97" s="123"/>
      <c r="X97" s="123"/>
      <c r="Y97" s="123"/>
      <c r="Z97" s="123">
        <f t="shared" si="1"/>
        <v>7631785.8499999996</v>
      </c>
      <c r="AA97" s="123"/>
      <c r="AB97" s="187">
        <v>2922.8</v>
      </c>
      <c r="AC97" s="123">
        <v>7634708.6499999994</v>
      </c>
    </row>
    <row r="98" spans="1:29" s="115" customFormat="1" ht="10.199999999999999">
      <c r="A98" s="115" t="s">
        <v>109</v>
      </c>
      <c r="B98" s="115" t="s">
        <v>15</v>
      </c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>
        <v>5921959.3700000001</v>
      </c>
      <c r="X98" s="123"/>
      <c r="Y98" s="123"/>
      <c r="Z98" s="123">
        <f t="shared" si="1"/>
        <v>5921959.3700000001</v>
      </c>
      <c r="AA98" s="123"/>
      <c r="AB98" s="187"/>
      <c r="AC98" s="123">
        <v>5921959.3700000001</v>
      </c>
    </row>
    <row r="99" spans="1:29" s="115" customFormat="1" ht="10.199999999999999">
      <c r="A99" s="115" t="s">
        <v>110</v>
      </c>
      <c r="B99" s="115" t="s">
        <v>15</v>
      </c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>
        <f t="shared" si="1"/>
        <v>0</v>
      </c>
      <c r="AA99" s="123"/>
      <c r="AB99" s="187"/>
      <c r="AC99" s="123">
        <v>0</v>
      </c>
    </row>
    <row r="100" spans="1:29" s="115" customFormat="1" ht="10.199999999999999">
      <c r="A100" s="115" t="s">
        <v>111</v>
      </c>
      <c r="B100" s="115" t="s">
        <v>15</v>
      </c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>
        <v>9468176.8300000001</v>
      </c>
      <c r="X100" s="123"/>
      <c r="Y100" s="123"/>
      <c r="Z100" s="123">
        <f t="shared" si="1"/>
        <v>9468176.8300000001</v>
      </c>
      <c r="AA100" s="123"/>
      <c r="AB100" s="187">
        <v>7819.95</v>
      </c>
      <c r="AC100" s="123">
        <v>9475996.7799999993</v>
      </c>
    </row>
    <row r="101" spans="1:29" s="115" customFormat="1" ht="10.199999999999999">
      <c r="A101" s="115" t="s">
        <v>112</v>
      </c>
      <c r="B101" s="115" t="s">
        <v>15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>
        <v>2310908.88</v>
      </c>
      <c r="V101" s="123"/>
      <c r="W101" s="123"/>
      <c r="X101" s="123"/>
      <c r="Y101" s="123"/>
      <c r="Z101" s="123">
        <f t="shared" si="1"/>
        <v>2310908.88</v>
      </c>
      <c r="AA101" s="123"/>
      <c r="AB101" s="187"/>
      <c r="AC101" s="123">
        <v>2310908.88</v>
      </c>
    </row>
    <row r="102" spans="1:29" s="115" customFormat="1" ht="10.199999999999999">
      <c r="A102" s="115" t="s">
        <v>113</v>
      </c>
      <c r="B102" s="115" t="s">
        <v>15</v>
      </c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>
        <v>996390.72</v>
      </c>
      <c r="X102" s="123"/>
      <c r="Y102" s="123"/>
      <c r="Z102" s="123">
        <f t="shared" si="1"/>
        <v>996390.72</v>
      </c>
      <c r="AA102" s="123"/>
      <c r="AB102" s="187"/>
      <c r="AC102" s="123">
        <v>996390.72</v>
      </c>
    </row>
    <row r="103" spans="1:29" s="115" customFormat="1" ht="10.199999999999999">
      <c r="A103" s="115" t="s">
        <v>114</v>
      </c>
      <c r="B103" s="115" t="s">
        <v>15</v>
      </c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>
        <v>1751023.06</v>
      </c>
      <c r="X103" s="123"/>
      <c r="Y103" s="123"/>
      <c r="Z103" s="123">
        <f t="shared" si="1"/>
        <v>1751023.06</v>
      </c>
      <c r="AA103" s="123"/>
      <c r="AB103" s="187"/>
      <c r="AC103" s="123">
        <v>1751023.06</v>
      </c>
    </row>
    <row r="104" spans="1:29" s="115" customFormat="1" ht="10.199999999999999">
      <c r="A104" s="115" t="s">
        <v>115</v>
      </c>
      <c r="B104" s="115" t="s">
        <v>15</v>
      </c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>
        <v>2321335.4300000002</v>
      </c>
      <c r="V104" s="123"/>
      <c r="W104" s="123"/>
      <c r="X104" s="123"/>
      <c r="Y104" s="123"/>
      <c r="Z104" s="123">
        <f t="shared" si="1"/>
        <v>2321335.4300000002</v>
      </c>
      <c r="AA104" s="123"/>
      <c r="AB104" s="187"/>
      <c r="AC104" s="123">
        <v>2321335.4300000002</v>
      </c>
    </row>
    <row r="105" spans="1:29" s="115" customFormat="1" ht="10.199999999999999">
      <c r="A105" s="115" t="s">
        <v>116</v>
      </c>
      <c r="B105" s="115" t="s">
        <v>15</v>
      </c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>
        <v>205663.17</v>
      </c>
      <c r="V105" s="123"/>
      <c r="W105" s="123"/>
      <c r="X105" s="123"/>
      <c r="Y105" s="123"/>
      <c r="Z105" s="123">
        <f t="shared" si="1"/>
        <v>205663.17</v>
      </c>
      <c r="AA105" s="123"/>
      <c r="AB105" s="187">
        <v>821467.29</v>
      </c>
      <c r="AC105" s="123">
        <v>1027130.4600000001</v>
      </c>
    </row>
    <row r="106" spans="1:29" s="115" customFormat="1" ht="10.199999999999999">
      <c r="A106" s="115" t="s">
        <v>117</v>
      </c>
      <c r="B106" s="115" t="s">
        <v>15</v>
      </c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>
        <f t="shared" si="1"/>
        <v>0</v>
      </c>
      <c r="AA106" s="123"/>
      <c r="AB106" s="187"/>
      <c r="AC106" s="123">
        <v>0</v>
      </c>
    </row>
    <row r="107" spans="1:29" s="115" customFormat="1" ht="10.199999999999999">
      <c r="A107" s="115" t="s">
        <v>118</v>
      </c>
      <c r="B107" s="115" t="s">
        <v>15</v>
      </c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>
        <v>3835160.87</v>
      </c>
      <c r="V107" s="123"/>
      <c r="W107" s="123"/>
      <c r="X107" s="123"/>
      <c r="Y107" s="123"/>
      <c r="Z107" s="123">
        <f t="shared" si="1"/>
        <v>3835160.87</v>
      </c>
      <c r="AA107" s="123"/>
      <c r="AB107" s="187"/>
      <c r="AC107" s="123">
        <v>3835160.87</v>
      </c>
    </row>
    <row r="108" spans="1:29" s="115" customFormat="1" ht="10.199999999999999">
      <c r="A108" s="115" t="s">
        <v>119</v>
      </c>
      <c r="B108" s="115" t="s">
        <v>15</v>
      </c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>
        <v>5262312.8600000003</v>
      </c>
      <c r="X108" s="123"/>
      <c r="Y108" s="123"/>
      <c r="Z108" s="123">
        <f t="shared" si="1"/>
        <v>5262312.8600000003</v>
      </c>
      <c r="AA108" s="123"/>
      <c r="AB108" s="187">
        <v>225591.5</v>
      </c>
      <c r="AC108" s="123">
        <v>5487904.3600000003</v>
      </c>
    </row>
    <row r="109" spans="1:29" s="115" customFormat="1" ht="10.199999999999999">
      <c r="A109" s="115" t="s">
        <v>120</v>
      </c>
      <c r="B109" s="115" t="s">
        <v>15</v>
      </c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>
        <v>5854049.4800000004</v>
      </c>
      <c r="V109" s="123"/>
      <c r="W109" s="123"/>
      <c r="X109" s="123"/>
      <c r="Y109" s="123"/>
      <c r="Z109" s="123">
        <f t="shared" si="1"/>
        <v>5854049.4800000004</v>
      </c>
      <c r="AA109" s="123"/>
      <c r="AB109" s="187"/>
      <c r="AC109" s="123">
        <v>5854049.4800000004</v>
      </c>
    </row>
    <row r="110" spans="1:29" s="115" customFormat="1" ht="10.199999999999999">
      <c r="A110" s="115" t="s">
        <v>121</v>
      </c>
      <c r="B110" s="115" t="s">
        <v>15</v>
      </c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>
        <v>1057338.4099999999</v>
      </c>
      <c r="X110" s="123"/>
      <c r="Y110" s="123"/>
      <c r="Z110" s="123">
        <f t="shared" si="1"/>
        <v>1057338.4099999999</v>
      </c>
      <c r="AA110" s="123"/>
      <c r="AB110" s="187"/>
      <c r="AC110" s="123">
        <v>1057338.4099999999</v>
      </c>
    </row>
    <row r="111" spans="1:29" s="115" customFormat="1" ht="10.199999999999999">
      <c r="A111" s="115" t="s">
        <v>122</v>
      </c>
      <c r="B111" s="115" t="s">
        <v>15</v>
      </c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>
        <f t="shared" si="1"/>
        <v>0</v>
      </c>
      <c r="AA111" s="123"/>
      <c r="AB111" s="187"/>
      <c r="AC111" s="123">
        <v>0</v>
      </c>
    </row>
    <row r="112" spans="1:29" s="115" customFormat="1" ht="10.199999999999999">
      <c r="A112" s="115" t="s">
        <v>123</v>
      </c>
      <c r="B112" s="115" t="s">
        <v>15</v>
      </c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>
        <v>1350</v>
      </c>
      <c r="V112" s="123"/>
      <c r="W112" s="123"/>
      <c r="X112" s="123"/>
      <c r="Y112" s="123"/>
      <c r="Z112" s="123">
        <f t="shared" si="1"/>
        <v>1350</v>
      </c>
      <c r="AA112" s="123"/>
      <c r="AB112" s="187"/>
      <c r="AC112" s="123">
        <v>1350</v>
      </c>
    </row>
    <row r="113" spans="1:29" s="115" customFormat="1" ht="10.199999999999999">
      <c r="A113" s="115" t="s">
        <v>124</v>
      </c>
      <c r="B113" s="115" t="s">
        <v>15</v>
      </c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>
        <v>37608.620000000003</v>
      </c>
      <c r="X113" s="123"/>
      <c r="Y113" s="123"/>
      <c r="Z113" s="123">
        <f t="shared" si="1"/>
        <v>37608.620000000003</v>
      </c>
      <c r="AA113" s="123"/>
      <c r="AB113" s="187">
        <v>130000</v>
      </c>
      <c r="AC113" s="123">
        <v>167608.62</v>
      </c>
    </row>
    <row r="114" spans="1:29" s="115" customFormat="1" ht="10.199999999999999">
      <c r="A114" s="115" t="s">
        <v>125</v>
      </c>
      <c r="B114" s="115" t="s">
        <v>15</v>
      </c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>
        <v>148773.82999999999</v>
      </c>
      <c r="R114" s="123"/>
      <c r="S114" s="123"/>
      <c r="T114" s="123"/>
      <c r="U114" s="123"/>
      <c r="V114" s="123">
        <v>4165.5</v>
      </c>
      <c r="W114" s="123"/>
      <c r="X114" s="123"/>
      <c r="Y114" s="123"/>
      <c r="Z114" s="123">
        <f t="shared" si="1"/>
        <v>152939.32999999999</v>
      </c>
      <c r="AA114" s="123"/>
      <c r="AB114" s="187"/>
      <c r="AC114" s="123">
        <v>152939.32999999999</v>
      </c>
    </row>
    <row r="115" spans="1:29" s="115" customFormat="1" ht="10.199999999999999">
      <c r="A115" s="115" t="s">
        <v>126</v>
      </c>
      <c r="B115" s="115" t="s">
        <v>15</v>
      </c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>
        <v>22903358.190000001</v>
      </c>
      <c r="V115" s="123"/>
      <c r="W115" s="123"/>
      <c r="X115" s="123"/>
      <c r="Y115" s="123"/>
      <c r="Z115" s="123">
        <f t="shared" si="1"/>
        <v>22903358.190000001</v>
      </c>
      <c r="AA115" s="123"/>
      <c r="AB115" s="187"/>
      <c r="AC115" s="123">
        <v>22903358.190000001</v>
      </c>
    </row>
    <row r="116" spans="1:29" s="115" customFormat="1" ht="10.199999999999999">
      <c r="A116" s="115" t="s">
        <v>127</v>
      </c>
      <c r="B116" s="115" t="s">
        <v>15</v>
      </c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>
        <v>0</v>
      </c>
      <c r="V116" s="123"/>
      <c r="W116" s="123"/>
      <c r="X116" s="123"/>
      <c r="Y116" s="123"/>
      <c r="Z116" s="123">
        <f t="shared" si="1"/>
        <v>0</v>
      </c>
      <c r="AA116" s="123"/>
      <c r="AB116" s="187"/>
      <c r="AC116" s="123">
        <v>0</v>
      </c>
    </row>
    <row r="117" spans="1:29" s="115" customFormat="1" ht="10.199999999999999">
      <c r="A117" s="115" t="s">
        <v>128</v>
      </c>
      <c r="B117" s="115" t="s">
        <v>15</v>
      </c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>
        <v>1051209.68</v>
      </c>
      <c r="V117" s="123"/>
      <c r="W117" s="123"/>
      <c r="X117" s="123"/>
      <c r="Y117" s="123"/>
      <c r="Z117" s="123">
        <f t="shared" si="1"/>
        <v>1051209.68</v>
      </c>
      <c r="AA117" s="123"/>
      <c r="AB117" s="187"/>
      <c r="AC117" s="123">
        <v>1051209.68</v>
      </c>
    </row>
    <row r="118" spans="1:29" s="115" customFormat="1" ht="10.199999999999999">
      <c r="A118" s="115" t="s">
        <v>129</v>
      </c>
      <c r="B118" s="115" t="s">
        <v>15</v>
      </c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>
        <v>11184293.48</v>
      </c>
      <c r="X118" s="123"/>
      <c r="Y118" s="123"/>
      <c r="Z118" s="123">
        <f t="shared" si="1"/>
        <v>11184293.48</v>
      </c>
      <c r="AA118" s="123"/>
      <c r="AB118" s="187"/>
      <c r="AC118" s="123">
        <v>11184293.48</v>
      </c>
    </row>
    <row r="119" spans="1:29" s="115" customFormat="1" ht="10.199999999999999">
      <c r="A119" s="115" t="s">
        <v>130</v>
      </c>
      <c r="B119" s="115" t="s">
        <v>15</v>
      </c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>
        <v>2141681.2400000002</v>
      </c>
      <c r="V119" s="123"/>
      <c r="W119" s="123"/>
      <c r="X119" s="123"/>
      <c r="Y119" s="123"/>
      <c r="Z119" s="123">
        <f t="shared" si="1"/>
        <v>2141681.2400000002</v>
      </c>
      <c r="AA119" s="123"/>
      <c r="AB119" s="187"/>
      <c r="AC119" s="123">
        <v>2141681.2400000002</v>
      </c>
    </row>
    <row r="120" spans="1:29" s="115" customFormat="1" ht="10.199999999999999">
      <c r="A120" s="115" t="s">
        <v>131</v>
      </c>
      <c r="B120" s="115" t="s">
        <v>15</v>
      </c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>
        <f t="shared" si="1"/>
        <v>0</v>
      </c>
      <c r="AA120" s="123"/>
      <c r="AB120" s="187"/>
      <c r="AC120" s="123">
        <v>0</v>
      </c>
    </row>
    <row r="121" spans="1:29" s="115" customFormat="1" ht="10.199999999999999">
      <c r="A121" s="115" t="s">
        <v>132</v>
      </c>
      <c r="B121" s="115" t="s">
        <v>15</v>
      </c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>
        <v>9270228.7300000004</v>
      </c>
      <c r="V121" s="123"/>
      <c r="W121" s="123"/>
      <c r="X121" s="123"/>
      <c r="Y121" s="123"/>
      <c r="Z121" s="123">
        <f t="shared" si="1"/>
        <v>9270228.7300000004</v>
      </c>
      <c r="AA121" s="123"/>
      <c r="AB121" s="187"/>
      <c r="AC121" s="123">
        <v>9270228.7300000004</v>
      </c>
    </row>
    <row r="122" spans="1:29" s="115" customFormat="1" ht="10.199999999999999">
      <c r="A122" s="115" t="s">
        <v>133</v>
      </c>
      <c r="B122" s="115" t="s">
        <v>15</v>
      </c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>
        <v>375</v>
      </c>
      <c r="S122" s="123"/>
      <c r="T122" s="123"/>
      <c r="U122" s="123"/>
      <c r="V122" s="123"/>
      <c r="W122" s="123">
        <v>70852.25</v>
      </c>
      <c r="X122" s="123"/>
      <c r="Y122" s="123"/>
      <c r="Z122" s="123">
        <f t="shared" si="1"/>
        <v>71227.25</v>
      </c>
      <c r="AA122" s="123"/>
      <c r="AB122" s="187"/>
      <c r="AC122" s="123">
        <v>71227.25</v>
      </c>
    </row>
    <row r="123" spans="1:29" s="115" customFormat="1" ht="10.199999999999999">
      <c r="A123" s="115" t="s">
        <v>134</v>
      </c>
      <c r="B123" s="115" t="s">
        <v>15</v>
      </c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>
        <v>7372</v>
      </c>
      <c r="V123" s="123"/>
      <c r="W123" s="123"/>
      <c r="X123" s="123"/>
      <c r="Y123" s="123"/>
      <c r="Z123" s="123">
        <f t="shared" si="1"/>
        <v>7372</v>
      </c>
      <c r="AA123" s="123"/>
      <c r="AB123" s="187"/>
      <c r="AC123" s="123">
        <v>7372</v>
      </c>
    </row>
    <row r="124" spans="1:29" s="115" customFormat="1" ht="10.199999999999999">
      <c r="A124" s="115" t="s">
        <v>135</v>
      </c>
      <c r="B124" s="115" t="s">
        <v>15</v>
      </c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>
        <v>35287.129999999997</v>
      </c>
      <c r="T124" s="123"/>
      <c r="U124" s="123">
        <v>2171660.1</v>
      </c>
      <c r="V124" s="123"/>
      <c r="W124" s="123"/>
      <c r="X124" s="123"/>
      <c r="Y124" s="123"/>
      <c r="Z124" s="123">
        <f t="shared" si="1"/>
        <v>2206947.23</v>
      </c>
      <c r="AA124" s="123"/>
      <c r="AB124" s="187">
        <v>48473.08</v>
      </c>
      <c r="AC124" s="123">
        <v>2255420.31</v>
      </c>
    </row>
    <row r="125" spans="1:29" s="115" customFormat="1" ht="10.199999999999999">
      <c r="A125" s="115" t="s">
        <v>136</v>
      </c>
      <c r="B125" s="115" t="s">
        <v>15</v>
      </c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>
        <f t="shared" si="1"/>
        <v>0</v>
      </c>
      <c r="AA125" s="123"/>
      <c r="AB125" s="187"/>
      <c r="AC125" s="123">
        <v>0</v>
      </c>
    </row>
    <row r="126" spans="1:29" s="115" customFormat="1" ht="10.199999999999999">
      <c r="A126" s="115" t="s">
        <v>137</v>
      </c>
      <c r="B126" s="115" t="s">
        <v>15</v>
      </c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>
        <v>7510239.1900000004</v>
      </c>
      <c r="V126" s="123">
        <v>107982.21</v>
      </c>
      <c r="W126" s="123">
        <v>805738.51</v>
      </c>
      <c r="X126" s="123">
        <v>85688.47</v>
      </c>
      <c r="Y126" s="123"/>
      <c r="Z126" s="123">
        <f t="shared" si="1"/>
        <v>8509648.3800000008</v>
      </c>
      <c r="AA126" s="123"/>
      <c r="AB126" s="187"/>
      <c r="AC126" s="123">
        <v>8509648.3800000008</v>
      </c>
    </row>
    <row r="127" spans="1:29" s="115" customFormat="1" ht="10.199999999999999">
      <c r="A127" s="115" t="s">
        <v>138</v>
      </c>
      <c r="B127" s="115" t="s">
        <v>15</v>
      </c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>
        <v>5717221.71</v>
      </c>
      <c r="V127" s="123"/>
      <c r="W127" s="123">
        <v>1070646</v>
      </c>
      <c r="X127" s="123"/>
      <c r="Y127" s="123">
        <v>59200</v>
      </c>
      <c r="Z127" s="123">
        <f t="shared" si="1"/>
        <v>6847067.71</v>
      </c>
      <c r="AA127" s="123"/>
      <c r="AB127" s="187"/>
      <c r="AC127" s="123">
        <v>6847067.71</v>
      </c>
    </row>
    <row r="128" spans="1:29" s="115" customFormat="1" ht="10.199999999999999">
      <c r="A128" s="115" t="s">
        <v>139</v>
      </c>
      <c r="B128" s="115" t="s">
        <v>15</v>
      </c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>
        <v>46000</v>
      </c>
      <c r="X128" s="123">
        <v>135471.38</v>
      </c>
      <c r="Y128" s="123"/>
      <c r="Z128" s="123">
        <f t="shared" si="1"/>
        <v>181471.38</v>
      </c>
      <c r="AA128" s="123"/>
      <c r="AB128" s="187"/>
      <c r="AC128" s="123">
        <v>181471.38</v>
      </c>
    </row>
    <row r="129" spans="1:29" s="115" customFormat="1" ht="10.199999999999999">
      <c r="A129" s="115" t="s">
        <v>140</v>
      </c>
      <c r="B129" s="115" t="s">
        <v>15</v>
      </c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>
        <v>749688.4</v>
      </c>
      <c r="V129" s="123"/>
      <c r="W129" s="123">
        <v>83818.19</v>
      </c>
      <c r="X129" s="123"/>
      <c r="Y129" s="123"/>
      <c r="Z129" s="123">
        <f t="shared" si="1"/>
        <v>833506.59000000008</v>
      </c>
      <c r="AA129" s="123"/>
      <c r="AB129" s="187"/>
      <c r="AC129" s="123">
        <v>833506.59000000008</v>
      </c>
    </row>
    <row r="130" spans="1:29" s="115" customFormat="1" ht="10.199999999999999">
      <c r="A130" s="115" t="s">
        <v>141</v>
      </c>
      <c r="B130" s="115" t="s">
        <v>15</v>
      </c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>
        <v>36038.79</v>
      </c>
      <c r="T130" s="123"/>
      <c r="U130" s="123"/>
      <c r="V130" s="123"/>
      <c r="W130" s="123">
        <v>666455.77</v>
      </c>
      <c r="X130" s="123"/>
      <c r="Y130" s="123"/>
      <c r="Z130" s="123">
        <f t="shared" si="1"/>
        <v>702494.56</v>
      </c>
      <c r="AA130" s="123"/>
      <c r="AB130" s="187"/>
      <c r="AC130" s="123">
        <v>702494.56</v>
      </c>
    </row>
    <row r="131" spans="1:29" s="115" customFormat="1" ht="10.199999999999999">
      <c r="A131" s="115" t="s">
        <v>142</v>
      </c>
      <c r="B131" s="115" t="s">
        <v>15</v>
      </c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>
        <v>56140.23</v>
      </c>
      <c r="Y131" s="123"/>
      <c r="Z131" s="123">
        <f t="shared" si="1"/>
        <v>56140.23</v>
      </c>
      <c r="AA131" s="123"/>
      <c r="AB131" s="187"/>
      <c r="AC131" s="123">
        <v>56140.23</v>
      </c>
    </row>
    <row r="132" spans="1:29" s="115" customFormat="1" ht="10.199999999999999">
      <c r="A132" s="115" t="s">
        <v>143</v>
      </c>
      <c r="B132" s="115" t="s">
        <v>15</v>
      </c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>
        <v>29704.98</v>
      </c>
      <c r="W132" s="123">
        <v>834290.72</v>
      </c>
      <c r="X132" s="123"/>
      <c r="Y132" s="123"/>
      <c r="Z132" s="123">
        <f t="shared" si="1"/>
        <v>863995.7</v>
      </c>
      <c r="AA132" s="123"/>
      <c r="AB132" s="187">
        <v>6288.76</v>
      </c>
      <c r="AC132" s="123">
        <v>870284.46</v>
      </c>
    </row>
    <row r="133" spans="1:29" s="115" customFormat="1" ht="10.199999999999999">
      <c r="A133" s="115" t="s">
        <v>144</v>
      </c>
      <c r="B133" s="115" t="s">
        <v>15</v>
      </c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>
        <v>13471.08</v>
      </c>
      <c r="V133" s="123"/>
      <c r="W133" s="123">
        <v>3899100.98</v>
      </c>
      <c r="X133" s="123">
        <v>1684991.24</v>
      </c>
      <c r="Y133" s="123"/>
      <c r="Z133" s="123">
        <f t="shared" ref="Z133:Z178" si="2">SUM(B133:Y133)</f>
        <v>5597563.2999999998</v>
      </c>
      <c r="AA133" s="123"/>
      <c r="AB133" s="187"/>
      <c r="AC133" s="123">
        <v>5597563.2999999998</v>
      </c>
    </row>
    <row r="134" spans="1:29" s="115" customFormat="1" ht="10.199999999999999">
      <c r="A134" s="115" t="s">
        <v>145</v>
      </c>
      <c r="B134" s="115" t="s">
        <v>15</v>
      </c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>
        <v>425072.55</v>
      </c>
      <c r="V134" s="123">
        <v>37839.21</v>
      </c>
      <c r="W134" s="123">
        <v>964974.04</v>
      </c>
      <c r="X134" s="123"/>
      <c r="Y134" s="123"/>
      <c r="Z134" s="123">
        <f t="shared" si="2"/>
        <v>1427885.8</v>
      </c>
      <c r="AA134" s="123"/>
      <c r="AB134" s="187">
        <v>57839.21</v>
      </c>
      <c r="AC134" s="123">
        <v>1485725.01</v>
      </c>
    </row>
    <row r="135" spans="1:29" s="115" customFormat="1" ht="10.199999999999999">
      <c r="A135" s="115" t="s">
        <v>146</v>
      </c>
      <c r="B135" s="115" t="s">
        <v>15</v>
      </c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>
        <v>57554.55</v>
      </c>
      <c r="X135" s="123"/>
      <c r="Y135" s="123"/>
      <c r="Z135" s="123">
        <f t="shared" si="2"/>
        <v>57554.55</v>
      </c>
      <c r="AA135" s="123"/>
      <c r="AB135" s="187"/>
      <c r="AC135" s="123">
        <v>57554.55</v>
      </c>
    </row>
    <row r="136" spans="1:29" s="115" customFormat="1" ht="10.199999999999999">
      <c r="A136" s="115" t="s">
        <v>147</v>
      </c>
      <c r="B136" s="115" t="s">
        <v>15</v>
      </c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>
        <v>0</v>
      </c>
      <c r="V136" s="123"/>
      <c r="W136" s="123"/>
      <c r="X136" s="123"/>
      <c r="Y136" s="123"/>
      <c r="Z136" s="123">
        <f t="shared" si="2"/>
        <v>0</v>
      </c>
      <c r="AA136" s="123"/>
      <c r="AB136" s="187"/>
      <c r="AC136" s="123">
        <v>0</v>
      </c>
    </row>
    <row r="137" spans="1:29" s="115" customFormat="1" ht="10.199999999999999">
      <c r="A137" s="115" t="s">
        <v>148</v>
      </c>
      <c r="B137" s="115" t="s">
        <v>15</v>
      </c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>
        <v>15144932.439999999</v>
      </c>
      <c r="V137" s="123"/>
      <c r="W137" s="123"/>
      <c r="X137" s="123"/>
      <c r="Y137" s="123">
        <v>111594.73</v>
      </c>
      <c r="Z137" s="123">
        <f t="shared" si="2"/>
        <v>15256527.17</v>
      </c>
      <c r="AA137" s="123"/>
      <c r="AB137" s="187"/>
      <c r="AC137" s="123">
        <v>15256527.17</v>
      </c>
    </row>
    <row r="138" spans="1:29" s="115" customFormat="1" ht="10.199999999999999">
      <c r="A138" s="115" t="s">
        <v>149</v>
      </c>
      <c r="B138" s="115" t="s">
        <v>15</v>
      </c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>
        <v>2371814.7200000002</v>
      </c>
      <c r="V138" s="123"/>
      <c r="W138" s="123"/>
      <c r="X138" s="123"/>
      <c r="Y138" s="123"/>
      <c r="Z138" s="123">
        <f t="shared" si="2"/>
        <v>2371814.7200000002</v>
      </c>
      <c r="AA138" s="123"/>
      <c r="AB138" s="187"/>
      <c r="AC138" s="123">
        <v>2371814.7200000002</v>
      </c>
    </row>
    <row r="139" spans="1:29" s="115" customFormat="1" ht="10.199999999999999">
      <c r="A139" s="115" t="s">
        <v>150</v>
      </c>
      <c r="B139" s="115" t="s">
        <v>15</v>
      </c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>
        <v>2900</v>
      </c>
      <c r="W139" s="123">
        <v>1404319.17</v>
      </c>
      <c r="X139" s="123"/>
      <c r="Y139" s="123"/>
      <c r="Z139" s="123">
        <f t="shared" si="2"/>
        <v>1407219.17</v>
      </c>
      <c r="AA139" s="123"/>
      <c r="AB139" s="187"/>
      <c r="AC139" s="123">
        <v>1407219.17</v>
      </c>
    </row>
    <row r="140" spans="1:29" s="115" customFormat="1" ht="10.199999999999999">
      <c r="A140" s="115" t="s">
        <v>151</v>
      </c>
      <c r="B140" s="115" t="s">
        <v>15</v>
      </c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>
        <v>305981.62</v>
      </c>
      <c r="X140" s="123"/>
      <c r="Y140" s="123"/>
      <c r="Z140" s="123">
        <f t="shared" si="2"/>
        <v>305981.62</v>
      </c>
      <c r="AA140" s="123"/>
      <c r="AB140" s="187"/>
      <c r="AC140" s="123">
        <v>305981.62</v>
      </c>
    </row>
    <row r="141" spans="1:29" s="115" customFormat="1" ht="10.199999999999999">
      <c r="A141" s="115" t="s">
        <v>152</v>
      </c>
      <c r="B141" s="115" t="s">
        <v>15</v>
      </c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>
        <v>12870334.66</v>
      </c>
      <c r="V141" s="123"/>
      <c r="W141" s="123"/>
      <c r="X141" s="123"/>
      <c r="Y141" s="123"/>
      <c r="Z141" s="123">
        <f t="shared" si="2"/>
        <v>12870334.66</v>
      </c>
      <c r="AA141" s="123"/>
      <c r="AB141" s="187"/>
      <c r="AC141" s="123">
        <v>12870334.66</v>
      </c>
    </row>
    <row r="142" spans="1:29" s="115" customFormat="1" ht="10.199999999999999">
      <c r="A142" s="115" t="s">
        <v>153</v>
      </c>
      <c r="B142" s="115" t="s">
        <v>15</v>
      </c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>
        <v>21693776.710000001</v>
      </c>
      <c r="V142" s="123">
        <v>2584947.7599999998</v>
      </c>
      <c r="W142" s="123">
        <v>1322745.49</v>
      </c>
      <c r="X142" s="123"/>
      <c r="Y142" s="123"/>
      <c r="Z142" s="123">
        <f t="shared" si="2"/>
        <v>25601469.959999997</v>
      </c>
      <c r="AA142" s="123"/>
      <c r="AB142" s="187">
        <v>46606.69</v>
      </c>
      <c r="AC142" s="123">
        <v>25648076.649999999</v>
      </c>
    </row>
    <row r="143" spans="1:29" s="115" customFormat="1" ht="10.199999999999999">
      <c r="A143" s="115" t="s">
        <v>154</v>
      </c>
      <c r="B143" s="115" t="s">
        <v>15</v>
      </c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>
        <f t="shared" si="2"/>
        <v>0</v>
      </c>
      <c r="AA143" s="123"/>
      <c r="AB143" s="187"/>
      <c r="AC143" s="123">
        <v>0</v>
      </c>
    </row>
    <row r="144" spans="1:29" s="115" customFormat="1" ht="10.199999999999999">
      <c r="A144" s="115" t="s">
        <v>155</v>
      </c>
      <c r="B144" s="115" t="s">
        <v>15</v>
      </c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>
        <f t="shared" si="2"/>
        <v>0</v>
      </c>
      <c r="AA144" s="123"/>
      <c r="AB144" s="187"/>
      <c r="AC144" s="123">
        <v>0</v>
      </c>
    </row>
    <row r="145" spans="1:29" s="115" customFormat="1" ht="10.199999999999999">
      <c r="A145" s="115" t="s">
        <v>156</v>
      </c>
      <c r="B145" s="115" t="s">
        <v>15</v>
      </c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>
        <v>1167690.68</v>
      </c>
      <c r="X145" s="123"/>
      <c r="Y145" s="123"/>
      <c r="Z145" s="123">
        <f t="shared" si="2"/>
        <v>1167690.68</v>
      </c>
      <c r="AA145" s="123"/>
      <c r="AB145" s="187"/>
      <c r="AC145" s="123">
        <v>1167690.68</v>
      </c>
    </row>
    <row r="146" spans="1:29" s="115" customFormat="1" ht="10.199999999999999">
      <c r="A146" s="115" t="s">
        <v>157</v>
      </c>
      <c r="B146" s="115" t="s">
        <v>15</v>
      </c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>
        <v>4253083.71</v>
      </c>
      <c r="W146" s="123"/>
      <c r="X146" s="123"/>
      <c r="Y146" s="123"/>
      <c r="Z146" s="123">
        <f t="shared" si="2"/>
        <v>4253083.71</v>
      </c>
      <c r="AA146" s="123"/>
      <c r="AB146" s="187"/>
      <c r="AC146" s="123">
        <v>4253083.71</v>
      </c>
    </row>
    <row r="147" spans="1:29" s="115" customFormat="1" ht="10.199999999999999">
      <c r="A147" s="115" t="s">
        <v>158</v>
      </c>
      <c r="B147" s="115" t="s">
        <v>15</v>
      </c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>
        <f t="shared" si="2"/>
        <v>0</v>
      </c>
      <c r="AA147" s="123"/>
      <c r="AB147" s="187"/>
      <c r="AC147" s="123">
        <v>0</v>
      </c>
    </row>
    <row r="148" spans="1:29" s="115" customFormat="1" ht="10.199999999999999">
      <c r="A148" s="115" t="s">
        <v>159</v>
      </c>
      <c r="B148" s="115" t="s">
        <v>15</v>
      </c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>
        <v>9157051.1699999999</v>
      </c>
      <c r="V148" s="123"/>
      <c r="W148" s="123"/>
      <c r="X148" s="123"/>
      <c r="Y148" s="123"/>
      <c r="Z148" s="123">
        <f t="shared" si="2"/>
        <v>9157051.1699999999</v>
      </c>
      <c r="AA148" s="123"/>
      <c r="AB148" s="187"/>
      <c r="AC148" s="123">
        <v>9157051.1699999999</v>
      </c>
    </row>
    <row r="149" spans="1:29" s="115" customFormat="1" ht="10.199999999999999">
      <c r="A149" s="115" t="s">
        <v>160</v>
      </c>
      <c r="B149" s="115" t="s">
        <v>15</v>
      </c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>
        <f t="shared" si="2"/>
        <v>0</v>
      </c>
      <c r="AA149" s="123"/>
      <c r="AB149" s="187">
        <v>41885</v>
      </c>
      <c r="AC149" s="123">
        <v>41885</v>
      </c>
    </row>
    <row r="150" spans="1:29" s="115" customFormat="1" ht="10.199999999999999">
      <c r="A150" s="115" t="s">
        <v>161</v>
      </c>
      <c r="B150" s="115" t="s">
        <v>15</v>
      </c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>
        <v>4036.3</v>
      </c>
      <c r="V150" s="123"/>
      <c r="W150" s="123"/>
      <c r="X150" s="123"/>
      <c r="Y150" s="123"/>
      <c r="Z150" s="123">
        <f t="shared" si="2"/>
        <v>4036.3</v>
      </c>
      <c r="AA150" s="123"/>
      <c r="AB150" s="187"/>
      <c r="AC150" s="123">
        <v>4036.3</v>
      </c>
    </row>
    <row r="151" spans="1:29" s="115" customFormat="1" ht="10.199999999999999">
      <c r="A151" s="115" t="s">
        <v>162</v>
      </c>
      <c r="B151" s="115" t="s">
        <v>15</v>
      </c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>
        <v>249393.38</v>
      </c>
      <c r="X151" s="123"/>
      <c r="Y151" s="123"/>
      <c r="Z151" s="123">
        <f t="shared" si="2"/>
        <v>249393.38</v>
      </c>
      <c r="AA151" s="123"/>
      <c r="AB151" s="187"/>
      <c r="AC151" s="123">
        <v>249393.38</v>
      </c>
    </row>
    <row r="152" spans="1:29" s="115" customFormat="1" ht="10.199999999999999">
      <c r="A152" s="115" t="s">
        <v>163</v>
      </c>
      <c r="B152" s="115" t="s">
        <v>15</v>
      </c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>
        <v>13713</v>
      </c>
      <c r="V152" s="123"/>
      <c r="W152" s="123">
        <v>364730.77</v>
      </c>
      <c r="X152" s="123"/>
      <c r="Y152" s="123"/>
      <c r="Z152" s="123">
        <f t="shared" si="2"/>
        <v>378443.77</v>
      </c>
      <c r="AA152" s="123"/>
      <c r="AB152" s="187"/>
      <c r="AC152" s="123">
        <v>378443.77</v>
      </c>
    </row>
    <row r="153" spans="1:29" s="115" customFormat="1" ht="10.199999999999999">
      <c r="A153" s="115" t="s">
        <v>164</v>
      </c>
      <c r="B153" s="115" t="s">
        <v>15</v>
      </c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>
        <v>279556.69</v>
      </c>
      <c r="X153" s="123"/>
      <c r="Y153" s="123"/>
      <c r="Z153" s="123">
        <f t="shared" si="2"/>
        <v>279556.69</v>
      </c>
      <c r="AA153" s="123"/>
      <c r="AB153" s="187"/>
      <c r="AC153" s="123">
        <v>279556.69</v>
      </c>
    </row>
    <row r="154" spans="1:29" s="115" customFormat="1" ht="10.199999999999999">
      <c r="A154" s="115" t="s">
        <v>165</v>
      </c>
      <c r="B154" s="115" t="s">
        <v>15</v>
      </c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>
        <f t="shared" si="2"/>
        <v>0</v>
      </c>
      <c r="AA154" s="123"/>
      <c r="AB154" s="187"/>
      <c r="AC154" s="123">
        <v>0</v>
      </c>
    </row>
    <row r="155" spans="1:29" s="115" customFormat="1" ht="10.199999999999999">
      <c r="A155" s="115" t="s">
        <v>166</v>
      </c>
      <c r="B155" s="115" t="s">
        <v>15</v>
      </c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>
        <v>14472212.09</v>
      </c>
      <c r="V155" s="123"/>
      <c r="W155" s="123">
        <v>779102.96</v>
      </c>
      <c r="X155" s="123">
        <v>213402.19</v>
      </c>
      <c r="Y155" s="123"/>
      <c r="Z155" s="123">
        <f t="shared" si="2"/>
        <v>15464717.24</v>
      </c>
      <c r="AA155" s="123"/>
      <c r="AB155" s="187">
        <v>135589.10999999999</v>
      </c>
      <c r="AC155" s="123">
        <v>15600306.35</v>
      </c>
    </row>
    <row r="156" spans="1:29" s="115" customFormat="1" ht="10.199999999999999">
      <c r="A156" s="115" t="s">
        <v>167</v>
      </c>
      <c r="B156" s="115" t="s">
        <v>15</v>
      </c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>
        <v>4765131.0999999996</v>
      </c>
      <c r="V156" s="123"/>
      <c r="W156" s="123"/>
      <c r="X156" s="123"/>
      <c r="Y156" s="123"/>
      <c r="Z156" s="123">
        <f t="shared" si="2"/>
        <v>4765131.0999999996</v>
      </c>
      <c r="AA156" s="123"/>
      <c r="AB156" s="187"/>
      <c r="AC156" s="123">
        <v>4765131.0999999996</v>
      </c>
    </row>
    <row r="157" spans="1:29" s="115" customFormat="1" ht="10.199999999999999">
      <c r="A157" s="115" t="s">
        <v>168</v>
      </c>
      <c r="B157" s="115" t="s">
        <v>15</v>
      </c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>
        <v>545365</v>
      </c>
      <c r="S157" s="123"/>
      <c r="T157" s="123"/>
      <c r="U157" s="123"/>
      <c r="V157" s="123"/>
      <c r="W157" s="123"/>
      <c r="X157" s="123"/>
      <c r="Y157" s="123"/>
      <c r="Z157" s="123">
        <f t="shared" si="2"/>
        <v>545365</v>
      </c>
      <c r="AA157" s="123"/>
      <c r="AB157" s="187">
        <v>50665.7</v>
      </c>
      <c r="AC157" s="123">
        <v>596030.69999999995</v>
      </c>
    </row>
    <row r="158" spans="1:29" s="115" customFormat="1" ht="10.199999999999999">
      <c r="A158" s="115" t="s">
        <v>169</v>
      </c>
      <c r="B158" s="115" t="s">
        <v>15</v>
      </c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>
        <v>154674.93</v>
      </c>
      <c r="V158" s="123"/>
      <c r="W158" s="123"/>
      <c r="X158" s="123"/>
      <c r="Y158" s="123"/>
      <c r="Z158" s="123">
        <f t="shared" si="2"/>
        <v>154674.93</v>
      </c>
      <c r="AA158" s="123"/>
      <c r="AB158" s="187"/>
      <c r="AC158" s="123">
        <v>154674.93</v>
      </c>
    </row>
    <row r="159" spans="1:29" s="115" customFormat="1" ht="10.199999999999999">
      <c r="A159" s="115" t="s">
        <v>170</v>
      </c>
      <c r="B159" s="115" t="s">
        <v>15</v>
      </c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>
        <v>4036039.83</v>
      </c>
      <c r="X159" s="123"/>
      <c r="Y159" s="123"/>
      <c r="Z159" s="123">
        <f t="shared" si="2"/>
        <v>4036039.83</v>
      </c>
      <c r="AA159" s="123"/>
      <c r="AB159" s="187"/>
      <c r="AC159" s="123">
        <v>4036039.83</v>
      </c>
    </row>
    <row r="160" spans="1:29" s="115" customFormat="1" ht="10.199999999999999">
      <c r="A160" s="115" t="s">
        <v>171</v>
      </c>
      <c r="B160" s="115" t="s">
        <v>15</v>
      </c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>
        <v>18577.86</v>
      </c>
      <c r="V160" s="123"/>
      <c r="W160" s="123"/>
      <c r="X160" s="123"/>
      <c r="Y160" s="123"/>
      <c r="Z160" s="123">
        <f t="shared" si="2"/>
        <v>18577.86</v>
      </c>
      <c r="AA160" s="123"/>
      <c r="AB160" s="187"/>
      <c r="AC160" s="123">
        <v>18577.86</v>
      </c>
    </row>
    <row r="161" spans="1:29" s="115" customFormat="1" ht="10.199999999999999">
      <c r="A161" s="115" t="s">
        <v>172</v>
      </c>
      <c r="B161" s="115" t="s">
        <v>15</v>
      </c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>
        <v>361884.21</v>
      </c>
      <c r="X161" s="123"/>
      <c r="Y161" s="123"/>
      <c r="Z161" s="123">
        <f t="shared" si="2"/>
        <v>361884.21</v>
      </c>
      <c r="AA161" s="123"/>
      <c r="AB161" s="187"/>
      <c r="AC161" s="123">
        <v>361884.21</v>
      </c>
    </row>
    <row r="162" spans="1:29" s="115" customFormat="1" ht="10.199999999999999">
      <c r="A162" s="115" t="s">
        <v>173</v>
      </c>
      <c r="B162" s="115" t="s">
        <v>15</v>
      </c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>
        <v>0</v>
      </c>
      <c r="X162" s="123"/>
      <c r="Y162" s="123"/>
      <c r="Z162" s="123">
        <f t="shared" si="2"/>
        <v>0</v>
      </c>
      <c r="AA162" s="123"/>
      <c r="AB162" s="187"/>
      <c r="AC162" s="123">
        <v>0</v>
      </c>
    </row>
    <row r="163" spans="1:29" s="115" customFormat="1" ht="10.199999999999999">
      <c r="A163" s="115" t="s">
        <v>174</v>
      </c>
      <c r="B163" s="115" t="s">
        <v>15</v>
      </c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>
        <v>0</v>
      </c>
      <c r="V163" s="123"/>
      <c r="W163" s="123"/>
      <c r="X163" s="123"/>
      <c r="Y163" s="123"/>
      <c r="Z163" s="123">
        <f t="shared" si="2"/>
        <v>0</v>
      </c>
      <c r="AA163" s="123"/>
      <c r="AB163" s="187">
        <v>71487</v>
      </c>
      <c r="AC163" s="123">
        <v>71487</v>
      </c>
    </row>
    <row r="164" spans="1:29" s="115" customFormat="1" ht="10.199999999999999">
      <c r="A164" s="115" t="s">
        <v>175</v>
      </c>
      <c r="B164" s="115" t="s">
        <v>15</v>
      </c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>
        <v>2700</v>
      </c>
      <c r="V164" s="123"/>
      <c r="W164" s="123">
        <v>217567.71</v>
      </c>
      <c r="X164" s="123"/>
      <c r="Y164" s="123"/>
      <c r="Z164" s="123">
        <f t="shared" si="2"/>
        <v>220267.71</v>
      </c>
      <c r="AA164" s="123"/>
      <c r="AB164" s="187"/>
      <c r="AC164" s="123">
        <v>220267.71</v>
      </c>
    </row>
    <row r="165" spans="1:29" s="115" customFormat="1" ht="10.199999999999999">
      <c r="A165" s="115" t="s">
        <v>176</v>
      </c>
      <c r="B165" s="115" t="s">
        <v>15</v>
      </c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>
        <v>581766.81999999995</v>
      </c>
      <c r="V165" s="123"/>
      <c r="W165" s="123">
        <v>922699.69</v>
      </c>
      <c r="X165" s="123"/>
      <c r="Y165" s="123"/>
      <c r="Z165" s="123">
        <f t="shared" si="2"/>
        <v>1504466.5099999998</v>
      </c>
      <c r="AA165" s="123"/>
      <c r="AB165" s="187">
        <v>275330.99</v>
      </c>
      <c r="AC165" s="123">
        <v>1779797.4999999998</v>
      </c>
    </row>
    <row r="166" spans="1:29" s="115" customFormat="1" ht="10.199999999999999">
      <c r="A166" s="115" t="s">
        <v>177</v>
      </c>
      <c r="B166" s="115" t="s">
        <v>15</v>
      </c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>
        <v>12744.9</v>
      </c>
      <c r="S166" s="123"/>
      <c r="T166" s="123"/>
      <c r="U166" s="123"/>
      <c r="V166" s="123"/>
      <c r="W166" s="123"/>
      <c r="X166" s="123"/>
      <c r="Y166" s="123"/>
      <c r="Z166" s="123">
        <f t="shared" si="2"/>
        <v>12744.9</v>
      </c>
      <c r="AA166" s="123"/>
      <c r="AB166" s="187"/>
      <c r="AC166" s="123">
        <v>12744.9</v>
      </c>
    </row>
    <row r="167" spans="1:29" s="115" customFormat="1" ht="10.199999999999999">
      <c r="A167" s="115" t="s">
        <v>178</v>
      </c>
      <c r="B167" s="115" t="s">
        <v>15</v>
      </c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>
        <v>267351.58</v>
      </c>
      <c r="X167" s="123"/>
      <c r="Y167" s="123"/>
      <c r="Z167" s="123">
        <f t="shared" si="2"/>
        <v>267351.58</v>
      </c>
      <c r="AA167" s="123"/>
      <c r="AB167" s="187"/>
      <c r="AC167" s="123">
        <v>267351.58</v>
      </c>
    </row>
    <row r="168" spans="1:29" s="115" customFormat="1" ht="10.199999999999999">
      <c r="A168" s="115" t="s">
        <v>179</v>
      </c>
      <c r="B168" s="115" t="s">
        <v>15</v>
      </c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>
        <v>4140695.66</v>
      </c>
      <c r="V168" s="123"/>
      <c r="W168" s="123"/>
      <c r="X168" s="123"/>
      <c r="Y168" s="123"/>
      <c r="Z168" s="123">
        <f t="shared" si="2"/>
        <v>4140695.66</v>
      </c>
      <c r="AA168" s="123"/>
      <c r="AB168" s="187"/>
      <c r="AC168" s="123">
        <v>4140695.66</v>
      </c>
    </row>
    <row r="169" spans="1:29" s="115" customFormat="1" ht="10.199999999999999">
      <c r="A169" s="115" t="s">
        <v>180</v>
      </c>
      <c r="B169" s="115" t="s">
        <v>15</v>
      </c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>
        <v>9708982.8499999996</v>
      </c>
      <c r="V169" s="123"/>
      <c r="W169" s="123"/>
      <c r="X169" s="123"/>
      <c r="Y169" s="123"/>
      <c r="Z169" s="123">
        <f t="shared" si="2"/>
        <v>9708982.8499999996</v>
      </c>
      <c r="AA169" s="123"/>
      <c r="AB169" s="187"/>
      <c r="AC169" s="123">
        <v>9708982.8499999996</v>
      </c>
    </row>
    <row r="170" spans="1:29" s="115" customFormat="1" ht="10.199999999999999">
      <c r="A170" s="115" t="s">
        <v>181</v>
      </c>
      <c r="B170" s="115" t="s">
        <v>15</v>
      </c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>
        <v>16446.05</v>
      </c>
      <c r="R170" s="123"/>
      <c r="S170" s="123"/>
      <c r="T170" s="123"/>
      <c r="U170" s="123"/>
      <c r="V170" s="123">
        <v>155137.66</v>
      </c>
      <c r="W170" s="123">
        <v>470132.14</v>
      </c>
      <c r="X170" s="123"/>
      <c r="Y170" s="123"/>
      <c r="Z170" s="123">
        <f t="shared" si="2"/>
        <v>641715.85</v>
      </c>
      <c r="AA170" s="123"/>
      <c r="AB170" s="187"/>
      <c r="AC170" s="123">
        <v>641715.85</v>
      </c>
    </row>
    <row r="171" spans="1:29" s="115" customFormat="1" ht="10.199999999999999">
      <c r="A171" s="115" t="s">
        <v>182</v>
      </c>
      <c r="B171" s="115" t="s">
        <v>15</v>
      </c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>
        <v>6488</v>
      </c>
      <c r="S171" s="123"/>
      <c r="T171" s="123"/>
      <c r="U171" s="123"/>
      <c r="V171" s="123"/>
      <c r="W171" s="123">
        <v>280759.65000000002</v>
      </c>
      <c r="X171" s="123"/>
      <c r="Y171" s="123"/>
      <c r="Z171" s="123">
        <f t="shared" si="2"/>
        <v>287247.65000000002</v>
      </c>
      <c r="AA171" s="123"/>
      <c r="AB171" s="187"/>
      <c r="AC171" s="123">
        <v>287247.65000000002</v>
      </c>
    </row>
    <row r="172" spans="1:29" s="115" customFormat="1" ht="10.199999999999999">
      <c r="A172" s="115" t="s">
        <v>183</v>
      </c>
      <c r="B172" s="115" t="s">
        <v>15</v>
      </c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>
        <v>2707.18</v>
      </c>
      <c r="V172" s="123"/>
      <c r="W172" s="123"/>
      <c r="X172" s="123"/>
      <c r="Y172" s="123"/>
      <c r="Z172" s="123">
        <f t="shared" si="2"/>
        <v>2707.18</v>
      </c>
      <c r="AA172" s="123"/>
      <c r="AB172" s="187"/>
      <c r="AC172" s="123">
        <v>2707.18</v>
      </c>
    </row>
    <row r="173" spans="1:29" s="115" customFormat="1" ht="10.199999999999999">
      <c r="A173" s="115" t="s">
        <v>184</v>
      </c>
      <c r="B173" s="115" t="s">
        <v>15</v>
      </c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>
        <v>1122451.42</v>
      </c>
      <c r="V173" s="123"/>
      <c r="W173" s="123">
        <v>768964.23</v>
      </c>
      <c r="X173" s="123"/>
      <c r="Y173" s="123"/>
      <c r="Z173" s="123">
        <f t="shared" si="2"/>
        <v>1891415.65</v>
      </c>
      <c r="AA173" s="123"/>
      <c r="AB173" s="187"/>
      <c r="AC173" s="123">
        <v>1891415.65</v>
      </c>
    </row>
    <row r="174" spans="1:29" s="115" customFormat="1" ht="10.199999999999999">
      <c r="A174" s="115" t="s">
        <v>185</v>
      </c>
      <c r="B174" s="115" t="s">
        <v>15</v>
      </c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>
        <f t="shared" si="2"/>
        <v>0</v>
      </c>
      <c r="AA174" s="123"/>
      <c r="AB174" s="187"/>
      <c r="AC174" s="123">
        <v>0</v>
      </c>
    </row>
    <row r="175" spans="1:29" s="115" customFormat="1" ht="10.199999999999999">
      <c r="A175" s="115" t="s">
        <v>186</v>
      </c>
      <c r="B175" s="115" t="s">
        <v>15</v>
      </c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>
        <v>0</v>
      </c>
      <c r="W175" s="123"/>
      <c r="X175" s="123"/>
      <c r="Y175" s="123"/>
      <c r="Z175" s="123">
        <f t="shared" si="2"/>
        <v>0</v>
      </c>
      <c r="AA175" s="123"/>
      <c r="AB175" s="187"/>
      <c r="AC175" s="123">
        <v>0</v>
      </c>
    </row>
    <row r="176" spans="1:29" s="115" customFormat="1" ht="10.199999999999999">
      <c r="A176" s="115" t="s">
        <v>187</v>
      </c>
      <c r="B176" s="115" t="s">
        <v>15</v>
      </c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>
        <v>2831187.55</v>
      </c>
      <c r="X176" s="123"/>
      <c r="Y176" s="123"/>
      <c r="Z176" s="123">
        <f t="shared" si="2"/>
        <v>2831187.55</v>
      </c>
      <c r="AA176" s="123"/>
      <c r="AB176" s="187"/>
      <c r="AC176" s="123">
        <v>2831187.55</v>
      </c>
    </row>
    <row r="177" spans="1:29" s="115" customFormat="1" ht="10.199999999999999">
      <c r="A177" s="115" t="s">
        <v>188</v>
      </c>
      <c r="B177" s="115" t="s">
        <v>15</v>
      </c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>
        <v>186694.13</v>
      </c>
      <c r="X177" s="123">
        <v>95044.09</v>
      </c>
      <c r="Y177" s="123"/>
      <c r="Z177" s="123">
        <f t="shared" si="2"/>
        <v>281738.21999999997</v>
      </c>
      <c r="AA177" s="123"/>
      <c r="AB177" s="187"/>
      <c r="AC177" s="123">
        <v>281738.21999999997</v>
      </c>
    </row>
    <row r="178" spans="1:29" s="115" customFormat="1" ht="10.199999999999999">
      <c r="A178" s="115" t="s">
        <v>189</v>
      </c>
      <c r="B178" s="115" t="s">
        <v>191</v>
      </c>
      <c r="C178" s="123">
        <v>0</v>
      </c>
      <c r="D178" s="123">
        <v>0</v>
      </c>
      <c r="E178" s="123">
        <v>0</v>
      </c>
      <c r="F178" s="123">
        <v>0</v>
      </c>
      <c r="G178" s="123">
        <v>0</v>
      </c>
      <c r="H178" s="123">
        <v>53514.9</v>
      </c>
      <c r="I178" s="123">
        <v>752312.27</v>
      </c>
      <c r="J178" s="123">
        <v>0</v>
      </c>
      <c r="K178" s="123">
        <v>0</v>
      </c>
      <c r="L178" s="123">
        <v>0</v>
      </c>
      <c r="M178" s="123">
        <v>0</v>
      </c>
      <c r="N178" s="123">
        <v>0</v>
      </c>
      <c r="O178" s="123">
        <v>0</v>
      </c>
      <c r="P178" s="123">
        <v>0</v>
      </c>
      <c r="Q178" s="123">
        <v>165219.87999999998</v>
      </c>
      <c r="R178" s="123">
        <v>6016539.040000001</v>
      </c>
      <c r="S178" s="123">
        <v>1009395.64</v>
      </c>
      <c r="T178" s="123">
        <v>0</v>
      </c>
      <c r="U178" s="123">
        <v>286066210.75000012</v>
      </c>
      <c r="V178" s="123">
        <v>103672083.91999997</v>
      </c>
      <c r="W178" s="123">
        <v>174605076.24000004</v>
      </c>
      <c r="X178" s="123">
        <v>5612309.8600000003</v>
      </c>
      <c r="Y178" s="123">
        <v>77858712.660000011</v>
      </c>
      <c r="Z178" s="123">
        <f t="shared" si="2"/>
        <v>655811375.16000009</v>
      </c>
      <c r="AA178" s="123">
        <v>0</v>
      </c>
      <c r="AB178" s="123">
        <f>SUM(AB4:AB177)</f>
        <v>52729492.399999999</v>
      </c>
      <c r="AC178" s="123">
        <v>708540867.55999982</v>
      </c>
    </row>
    <row r="179" spans="1:29" s="115" customFormat="1" ht="10.199999999999999"/>
    <row r="180" spans="1:29" s="115" customFormat="1" ht="10.199999999999999"/>
    <row r="181" spans="1:29" s="115" customFormat="1" ht="10.199999999999999"/>
    <row r="182" spans="1:29" s="115" customFormat="1" ht="10.199999999999999">
      <c r="A182" s="115" t="s">
        <v>195</v>
      </c>
    </row>
    <row r="183" spans="1:29" s="115" customFormat="1" ht="10.199999999999999">
      <c r="A183" s="115" t="s">
        <v>196</v>
      </c>
    </row>
    <row r="184" spans="1:29" s="115" customFormat="1" ht="10.199999999999999">
      <c r="A184" s="115" t="s">
        <v>197</v>
      </c>
    </row>
    <row r="185" spans="1:29" s="115" customFormat="1" ht="10.199999999999999">
      <c r="A185" s="39" t="s">
        <v>305</v>
      </c>
    </row>
    <row r="186" spans="1:29" s="115" customFormat="1" ht="10.199999999999999">
      <c r="A186" s="194" t="s">
        <v>294</v>
      </c>
      <c r="B186" s="194"/>
      <c r="C186" s="194"/>
    </row>
    <row r="187" spans="1:29" s="115" customFormat="1" ht="10.199999999999999">
      <c r="A187" s="39" t="s">
        <v>302</v>
      </c>
    </row>
    <row r="188" spans="1:29" s="115" customFormat="1" ht="10.199999999999999"/>
  </sheetData>
  <printOptions horizontalCentered="1"/>
  <pageMargins left="0.2" right="0.2" top="0.25" bottom="0.25" header="0.3" footer="0.3"/>
  <pageSetup paperSize="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4"/>
  <sheetViews>
    <sheetView showGridLines="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5" sqref="A5:XFD5"/>
    </sheetView>
  </sheetViews>
  <sheetFormatPr defaultColWidth="9.109375" defaultRowHeight="13.2"/>
  <cols>
    <col min="1" max="1" width="30.88671875" style="19" customWidth="1"/>
    <col min="2" max="2" width="8.33203125" style="19" bestFit="1" customWidth="1"/>
    <col min="3" max="3" width="16" style="19" bestFit="1" customWidth="1"/>
    <col min="4" max="4" width="14.33203125" style="19" bestFit="1" customWidth="1"/>
    <col min="5" max="10" width="13.109375" style="19" bestFit="1" customWidth="1"/>
    <col min="11" max="11" width="10.33203125" style="19" customWidth="1"/>
    <col min="12" max="12" width="13.33203125" style="19" customWidth="1"/>
    <col min="13" max="13" width="13.109375" style="19" bestFit="1" customWidth="1"/>
    <col min="14" max="16" width="10.33203125" style="19" customWidth="1"/>
    <col min="17" max="18" width="10.33203125" style="17" customWidth="1"/>
    <col min="19" max="19" width="13.109375" style="17" bestFit="1" customWidth="1"/>
    <col min="20" max="27" width="10.33203125" style="17" customWidth="1"/>
    <col min="28" max="28" width="8.5546875" style="17" customWidth="1"/>
    <col min="29" max="16384" width="9.109375" style="19"/>
  </cols>
  <sheetData>
    <row r="1" spans="1:27" ht="12.75" customHeight="1">
      <c r="A1" s="150" t="s">
        <v>213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27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27" s="64" customFormat="1" ht="51">
      <c r="A3" s="135" t="s">
        <v>1</v>
      </c>
      <c r="B3" s="136" t="s">
        <v>2</v>
      </c>
      <c r="C3" s="136" t="s">
        <v>214</v>
      </c>
      <c r="D3" s="136" t="s">
        <v>215</v>
      </c>
      <c r="E3" s="136" t="s">
        <v>216</v>
      </c>
      <c r="F3" s="136" t="s">
        <v>217</v>
      </c>
      <c r="G3" s="136" t="s">
        <v>218</v>
      </c>
      <c r="H3" s="136" t="s">
        <v>219</v>
      </c>
      <c r="I3" s="136" t="s">
        <v>220</v>
      </c>
      <c r="J3" s="136" t="s">
        <v>221</v>
      </c>
      <c r="K3" s="136" t="s">
        <v>222</v>
      </c>
      <c r="L3" s="137" t="s">
        <v>223</v>
      </c>
      <c r="M3" s="136" t="s">
        <v>224</v>
      </c>
      <c r="N3" s="136" t="s">
        <v>225</v>
      </c>
      <c r="O3" s="136" t="s">
        <v>226</v>
      </c>
      <c r="P3" s="136" t="s">
        <v>227</v>
      </c>
      <c r="Q3" s="136" t="s">
        <v>228</v>
      </c>
      <c r="R3" s="136" t="s">
        <v>229</v>
      </c>
      <c r="S3" s="136" t="s">
        <v>230</v>
      </c>
      <c r="T3" s="136" t="s">
        <v>231</v>
      </c>
      <c r="U3" s="136" t="s">
        <v>232</v>
      </c>
      <c r="V3" s="136" t="s">
        <v>233</v>
      </c>
      <c r="W3" s="136" t="s">
        <v>234</v>
      </c>
      <c r="X3" s="136" t="s">
        <v>206</v>
      </c>
      <c r="Y3" s="136" t="s">
        <v>207</v>
      </c>
      <c r="Z3" s="136" t="s">
        <v>235</v>
      </c>
      <c r="AA3" s="138" t="s">
        <v>236</v>
      </c>
    </row>
    <row r="4" spans="1:27" s="64" customFormat="1" ht="10.199999999999999">
      <c r="A4" s="61" t="s">
        <v>14</v>
      </c>
      <c r="B4" s="62" t="s">
        <v>15</v>
      </c>
      <c r="C4" s="63">
        <v>4293425</v>
      </c>
      <c r="D4" s="63">
        <v>3034630</v>
      </c>
      <c r="E4" s="63">
        <v>151376</v>
      </c>
      <c r="F4" s="63">
        <v>126601</v>
      </c>
      <c r="G4" s="63">
        <v>50961</v>
      </c>
      <c r="H4" s="63">
        <v>257751</v>
      </c>
      <c r="I4" s="63">
        <v>52226</v>
      </c>
      <c r="J4" s="63">
        <v>185698</v>
      </c>
      <c r="K4" s="62"/>
      <c r="L4" s="134"/>
      <c r="M4" s="63">
        <v>273490</v>
      </c>
      <c r="N4" s="62"/>
      <c r="O4" s="62"/>
      <c r="P4" s="62"/>
      <c r="Q4" s="62"/>
      <c r="R4" s="62"/>
      <c r="S4" s="63">
        <v>160693</v>
      </c>
      <c r="T4" s="62"/>
      <c r="U4" s="62"/>
      <c r="V4" s="62"/>
      <c r="W4" s="62"/>
      <c r="X4" s="62"/>
      <c r="Y4" s="62"/>
      <c r="Z4" s="62"/>
      <c r="AA4" s="134"/>
    </row>
    <row r="5" spans="1:27" s="64" customFormat="1" ht="10.199999999999999">
      <c r="A5" s="61" t="s">
        <v>16</v>
      </c>
      <c r="B5" s="62" t="s">
        <v>15</v>
      </c>
      <c r="C5" s="63">
        <v>4336906</v>
      </c>
      <c r="D5" s="63">
        <v>2960595</v>
      </c>
      <c r="E5" s="63">
        <v>220120</v>
      </c>
      <c r="F5" s="63">
        <v>233437</v>
      </c>
      <c r="G5" s="63">
        <v>51157</v>
      </c>
      <c r="H5" s="63">
        <v>316764</v>
      </c>
      <c r="I5" s="63">
        <v>70762</v>
      </c>
      <c r="J5" s="63">
        <v>164968</v>
      </c>
      <c r="K5" s="62"/>
      <c r="L5" s="65"/>
      <c r="M5" s="63">
        <v>182149</v>
      </c>
      <c r="N5" s="62"/>
      <c r="O5" s="62"/>
      <c r="P5" s="62"/>
      <c r="Q5" s="62"/>
      <c r="R5" s="62"/>
      <c r="S5" s="63">
        <v>136954</v>
      </c>
      <c r="T5" s="62"/>
      <c r="U5" s="62"/>
      <c r="V5" s="62"/>
      <c r="W5" s="62"/>
      <c r="X5" s="62"/>
      <c r="Y5" s="62"/>
      <c r="Z5" s="62"/>
      <c r="AA5" s="65"/>
    </row>
    <row r="6" spans="1:27" s="64" customFormat="1" ht="10.199999999999999">
      <c r="A6" s="61" t="s">
        <v>17</v>
      </c>
      <c r="B6" s="62" t="s">
        <v>15</v>
      </c>
      <c r="C6" s="63">
        <v>1017199</v>
      </c>
      <c r="D6" s="63">
        <v>611785</v>
      </c>
      <c r="E6" s="63">
        <v>15938</v>
      </c>
      <c r="F6" s="63">
        <v>155737</v>
      </c>
      <c r="G6" s="63">
        <v>34444</v>
      </c>
      <c r="H6" s="63">
        <v>71622</v>
      </c>
      <c r="I6" s="63">
        <v>63085</v>
      </c>
      <c r="J6" s="63">
        <v>42374</v>
      </c>
      <c r="K6" s="62"/>
      <c r="L6" s="65"/>
      <c r="M6" s="62"/>
      <c r="N6" s="62"/>
      <c r="O6" s="62"/>
      <c r="P6" s="62"/>
      <c r="Q6" s="62"/>
      <c r="R6" s="62"/>
      <c r="S6" s="63">
        <v>22214</v>
      </c>
      <c r="T6" s="62"/>
      <c r="U6" s="62"/>
      <c r="V6" s="62"/>
      <c r="W6" s="62"/>
      <c r="X6" s="62"/>
      <c r="Y6" s="62"/>
      <c r="Z6" s="62"/>
      <c r="AA6" s="65"/>
    </row>
    <row r="7" spans="1:27" s="64" customFormat="1" ht="10.199999999999999">
      <c r="A7" s="61" t="s">
        <v>18</v>
      </c>
      <c r="B7" s="62" t="s">
        <v>15</v>
      </c>
      <c r="C7" s="63">
        <v>4959258</v>
      </c>
      <c r="D7" s="63">
        <v>3893661</v>
      </c>
      <c r="E7" s="63">
        <v>91484</v>
      </c>
      <c r="F7" s="63">
        <v>108252</v>
      </c>
      <c r="G7" s="63">
        <v>46024</v>
      </c>
      <c r="H7" s="63">
        <v>277138</v>
      </c>
      <c r="I7" s="63">
        <v>38531</v>
      </c>
      <c r="J7" s="63">
        <v>153812</v>
      </c>
      <c r="K7" s="62"/>
      <c r="L7" s="65"/>
      <c r="M7" s="63">
        <v>243052</v>
      </c>
      <c r="N7" s="62"/>
      <c r="O7" s="62"/>
      <c r="P7" s="62"/>
      <c r="Q7" s="62"/>
      <c r="R7" s="62"/>
      <c r="S7" s="63">
        <v>107303</v>
      </c>
      <c r="T7" s="62"/>
      <c r="U7" s="62"/>
      <c r="V7" s="62"/>
      <c r="W7" s="62"/>
      <c r="X7" s="62"/>
      <c r="Y7" s="62"/>
      <c r="Z7" s="62"/>
      <c r="AA7" s="65"/>
    </row>
    <row r="8" spans="1:27" s="64" customFormat="1" ht="10.199999999999999">
      <c r="A8" s="61" t="s">
        <v>19</v>
      </c>
      <c r="B8" s="62" t="s">
        <v>15</v>
      </c>
      <c r="C8" s="63">
        <v>4603894</v>
      </c>
      <c r="D8" s="63">
        <v>3266804</v>
      </c>
      <c r="E8" s="63">
        <v>189546</v>
      </c>
      <c r="F8" s="63">
        <v>232936</v>
      </c>
      <c r="G8" s="63">
        <v>51191</v>
      </c>
      <c r="H8" s="63">
        <v>259265</v>
      </c>
      <c r="I8" s="63">
        <v>65292</v>
      </c>
      <c r="J8" s="63">
        <v>227571</v>
      </c>
      <c r="K8" s="62"/>
      <c r="L8" s="65"/>
      <c r="M8" s="63">
        <v>115352</v>
      </c>
      <c r="N8" s="62"/>
      <c r="O8" s="62"/>
      <c r="P8" s="62"/>
      <c r="Q8" s="62"/>
      <c r="R8" s="62"/>
      <c r="S8" s="63">
        <v>195937</v>
      </c>
      <c r="T8" s="62"/>
      <c r="U8" s="62"/>
      <c r="V8" s="62"/>
      <c r="W8" s="62"/>
      <c r="X8" s="62"/>
      <c r="Y8" s="62"/>
      <c r="Z8" s="62"/>
      <c r="AA8" s="65"/>
    </row>
    <row r="9" spans="1:27" s="64" customFormat="1" ht="10.199999999999999">
      <c r="A9" s="61" t="s">
        <v>20</v>
      </c>
      <c r="B9" s="62" t="s">
        <v>15</v>
      </c>
      <c r="C9" s="63">
        <v>468626</v>
      </c>
      <c r="D9" s="63">
        <v>318703</v>
      </c>
      <c r="E9" s="63">
        <v>17156</v>
      </c>
      <c r="F9" s="62"/>
      <c r="G9" s="63">
        <v>26530</v>
      </c>
      <c r="H9" s="63">
        <v>28154</v>
      </c>
      <c r="I9" s="63">
        <v>6234</v>
      </c>
      <c r="J9" s="63">
        <v>26584</v>
      </c>
      <c r="K9" s="62"/>
      <c r="L9" s="65"/>
      <c r="M9" s="63">
        <v>20273</v>
      </c>
      <c r="N9" s="62"/>
      <c r="O9" s="62"/>
      <c r="P9" s="62"/>
      <c r="Q9" s="62"/>
      <c r="R9" s="62"/>
      <c r="S9" s="63">
        <v>24991</v>
      </c>
      <c r="T9" s="62"/>
      <c r="U9" s="62"/>
      <c r="V9" s="62"/>
      <c r="W9" s="62"/>
      <c r="X9" s="62"/>
      <c r="Y9" s="62"/>
      <c r="Z9" s="62"/>
      <c r="AA9" s="65"/>
    </row>
    <row r="10" spans="1:27" s="64" customFormat="1" ht="10.199999999999999">
      <c r="A10" s="61" t="s">
        <v>21</v>
      </c>
      <c r="B10" s="62" t="s">
        <v>15</v>
      </c>
      <c r="C10" s="63">
        <v>2074487</v>
      </c>
      <c r="D10" s="63">
        <v>1017546</v>
      </c>
      <c r="E10" s="63">
        <v>68940</v>
      </c>
      <c r="F10" s="63">
        <v>34994</v>
      </c>
      <c r="G10" s="63">
        <v>145214</v>
      </c>
      <c r="H10" s="63">
        <v>149614</v>
      </c>
      <c r="I10" s="63">
        <v>82979</v>
      </c>
      <c r="J10" s="63">
        <v>253758</v>
      </c>
      <c r="K10" s="62"/>
      <c r="L10" s="65"/>
      <c r="M10" s="63">
        <v>137042</v>
      </c>
      <c r="N10" s="62"/>
      <c r="O10" s="62"/>
      <c r="P10" s="62"/>
      <c r="Q10" s="62"/>
      <c r="R10" s="62"/>
      <c r="S10" s="63">
        <v>184399</v>
      </c>
      <c r="T10" s="62"/>
      <c r="U10" s="62"/>
      <c r="V10" s="62"/>
      <c r="W10" s="62"/>
      <c r="X10" s="62"/>
      <c r="Y10" s="62"/>
      <c r="Z10" s="62"/>
      <c r="AA10" s="65"/>
    </row>
    <row r="11" spans="1:27" s="64" customFormat="1" ht="10.199999999999999">
      <c r="A11" s="61" t="s">
        <v>22</v>
      </c>
      <c r="B11" s="62" t="s">
        <v>15</v>
      </c>
      <c r="C11" s="63">
        <v>938435</v>
      </c>
      <c r="D11" s="63">
        <v>560960</v>
      </c>
      <c r="E11" s="63">
        <v>28142</v>
      </c>
      <c r="F11" s="63">
        <v>37522</v>
      </c>
      <c r="G11" s="63">
        <v>37522</v>
      </c>
      <c r="H11" s="63">
        <v>46903</v>
      </c>
      <c r="I11" s="63">
        <v>75045</v>
      </c>
      <c r="J11" s="63">
        <v>86677</v>
      </c>
      <c r="K11" s="62"/>
      <c r="L11" s="65"/>
      <c r="M11" s="63">
        <v>18761</v>
      </c>
      <c r="N11" s="62"/>
      <c r="O11" s="62"/>
      <c r="P11" s="62"/>
      <c r="Q11" s="62"/>
      <c r="R11" s="62"/>
      <c r="S11" s="63">
        <v>46903</v>
      </c>
      <c r="T11" s="62"/>
      <c r="U11" s="62"/>
      <c r="V11" s="62"/>
      <c r="W11" s="62"/>
      <c r="X11" s="62"/>
      <c r="Y11" s="62"/>
      <c r="Z11" s="62"/>
      <c r="AA11" s="65"/>
    </row>
    <row r="12" spans="1:27" s="64" customFormat="1" ht="10.199999999999999">
      <c r="A12" s="61" t="s">
        <v>23</v>
      </c>
      <c r="B12" s="62" t="s">
        <v>15</v>
      </c>
      <c r="C12" s="63">
        <v>4082609</v>
      </c>
      <c r="D12" s="63">
        <v>2904088</v>
      </c>
      <c r="E12" s="63">
        <v>226074</v>
      </c>
      <c r="F12" s="63">
        <v>91849</v>
      </c>
      <c r="G12" s="63">
        <v>132586</v>
      </c>
      <c r="H12" s="63">
        <v>237566</v>
      </c>
      <c r="I12" s="63">
        <v>99376</v>
      </c>
      <c r="J12" s="63">
        <v>131897</v>
      </c>
      <c r="K12" s="62"/>
      <c r="L12" s="65"/>
      <c r="M12" s="63">
        <v>94255</v>
      </c>
      <c r="N12" s="62"/>
      <c r="O12" s="62"/>
      <c r="P12" s="62"/>
      <c r="Q12" s="62"/>
      <c r="R12" s="63">
        <v>55264</v>
      </c>
      <c r="S12" s="63">
        <v>99205</v>
      </c>
      <c r="T12" s="62"/>
      <c r="U12" s="63">
        <v>10448</v>
      </c>
      <c r="V12" s="62"/>
      <c r="W12" s="62"/>
      <c r="X12" s="62"/>
      <c r="Y12" s="62"/>
      <c r="Z12" s="62"/>
      <c r="AA12" s="65"/>
    </row>
    <row r="13" spans="1:27" s="64" customFormat="1" ht="10.199999999999999">
      <c r="A13" s="61" t="s">
        <v>24</v>
      </c>
      <c r="B13" s="62" t="s">
        <v>15</v>
      </c>
      <c r="C13" s="63">
        <v>7450962</v>
      </c>
      <c r="D13" s="63">
        <v>4229115</v>
      </c>
      <c r="E13" s="63">
        <v>216471</v>
      </c>
      <c r="F13" s="63">
        <v>182403</v>
      </c>
      <c r="G13" s="63">
        <v>227167</v>
      </c>
      <c r="H13" s="63">
        <v>383450</v>
      </c>
      <c r="I13" s="63">
        <v>138133</v>
      </c>
      <c r="J13" s="63">
        <v>787258</v>
      </c>
      <c r="K13" s="62"/>
      <c r="L13" s="65"/>
      <c r="M13" s="63">
        <v>590837</v>
      </c>
      <c r="N13" s="62"/>
      <c r="O13" s="62"/>
      <c r="P13" s="62"/>
      <c r="Q13" s="62"/>
      <c r="R13" s="62"/>
      <c r="S13" s="63">
        <v>696128</v>
      </c>
      <c r="T13" s="62"/>
      <c r="U13" s="62"/>
      <c r="V13" s="62"/>
      <c r="W13" s="62"/>
      <c r="X13" s="62"/>
      <c r="Y13" s="62"/>
      <c r="Z13" s="62"/>
      <c r="AA13" s="65"/>
    </row>
    <row r="14" spans="1:27" s="64" customFormat="1" ht="10.199999999999999">
      <c r="A14" s="61" t="s">
        <v>25</v>
      </c>
      <c r="B14" s="62" t="s">
        <v>15</v>
      </c>
      <c r="C14" s="63">
        <v>2903582</v>
      </c>
      <c r="D14" s="63">
        <v>2016436</v>
      </c>
      <c r="E14" s="63">
        <v>182191</v>
      </c>
      <c r="F14" s="63">
        <v>34025</v>
      </c>
      <c r="G14" s="63">
        <v>85565</v>
      </c>
      <c r="H14" s="63">
        <v>233928</v>
      </c>
      <c r="I14" s="63">
        <v>64192</v>
      </c>
      <c r="J14" s="63">
        <v>98280</v>
      </c>
      <c r="K14" s="62"/>
      <c r="L14" s="65"/>
      <c r="M14" s="63">
        <v>106848</v>
      </c>
      <c r="N14" s="62"/>
      <c r="O14" s="62"/>
      <c r="P14" s="62"/>
      <c r="Q14" s="62"/>
      <c r="R14" s="62"/>
      <c r="S14" s="63">
        <v>79640</v>
      </c>
      <c r="T14" s="62"/>
      <c r="U14" s="63">
        <v>2476</v>
      </c>
      <c r="V14" s="62"/>
      <c r="W14" s="62"/>
      <c r="X14" s="62"/>
      <c r="Y14" s="62"/>
      <c r="Z14" s="62"/>
      <c r="AA14" s="65"/>
    </row>
    <row r="15" spans="1:27" s="64" customFormat="1" ht="10.199999999999999">
      <c r="A15" s="61" t="s">
        <v>26</v>
      </c>
      <c r="B15" s="62" t="s">
        <v>15</v>
      </c>
      <c r="C15" s="63">
        <v>1473171</v>
      </c>
      <c r="D15" s="63">
        <v>1128966</v>
      </c>
      <c r="E15" s="63">
        <v>77180</v>
      </c>
      <c r="F15" s="63">
        <v>30651</v>
      </c>
      <c r="G15" s="63">
        <v>18400</v>
      </c>
      <c r="H15" s="63">
        <v>70527</v>
      </c>
      <c r="I15" s="63">
        <v>49052</v>
      </c>
      <c r="J15" s="63">
        <v>43048</v>
      </c>
      <c r="K15" s="62"/>
      <c r="L15" s="65"/>
      <c r="M15" s="63">
        <v>6150</v>
      </c>
      <c r="N15" s="62"/>
      <c r="O15" s="62"/>
      <c r="P15" s="62"/>
      <c r="Q15" s="62"/>
      <c r="R15" s="62"/>
      <c r="S15" s="63">
        <v>49198</v>
      </c>
      <c r="T15" s="62"/>
      <c r="U15" s="62"/>
      <c r="V15" s="62"/>
      <c r="W15" s="62"/>
      <c r="X15" s="62"/>
      <c r="Y15" s="62"/>
      <c r="Z15" s="62"/>
      <c r="AA15" s="65"/>
    </row>
    <row r="16" spans="1:27" s="64" customFormat="1" ht="10.199999999999999">
      <c r="A16" s="61" t="s">
        <v>27</v>
      </c>
      <c r="B16" s="62" t="s">
        <v>15</v>
      </c>
      <c r="C16" s="63">
        <v>4749505</v>
      </c>
      <c r="D16" s="63">
        <v>2928079</v>
      </c>
      <c r="E16" s="63">
        <v>347085</v>
      </c>
      <c r="F16" s="63">
        <v>254713</v>
      </c>
      <c r="G16" s="63">
        <v>41860</v>
      </c>
      <c r="H16" s="63">
        <v>359155</v>
      </c>
      <c r="I16" s="63">
        <v>35429</v>
      </c>
      <c r="J16" s="63">
        <v>256924</v>
      </c>
      <c r="K16" s="62"/>
      <c r="L16" s="65"/>
      <c r="M16" s="63">
        <v>275108</v>
      </c>
      <c r="N16" s="62"/>
      <c r="O16" s="62"/>
      <c r="P16" s="62"/>
      <c r="Q16" s="62"/>
      <c r="R16" s="62"/>
      <c r="S16" s="63">
        <v>240113</v>
      </c>
      <c r="T16" s="62"/>
      <c r="U16" s="63">
        <v>11039</v>
      </c>
      <c r="V16" s="62"/>
      <c r="W16" s="62"/>
      <c r="X16" s="62"/>
      <c r="Y16" s="62"/>
      <c r="Z16" s="62"/>
      <c r="AA16" s="65"/>
    </row>
    <row r="17" spans="1:27" s="64" customFormat="1" ht="10.199999999999999">
      <c r="A17" s="61" t="s">
        <v>28</v>
      </c>
      <c r="B17" s="62" t="s">
        <v>15</v>
      </c>
      <c r="C17" s="63">
        <v>1142684</v>
      </c>
      <c r="D17" s="63">
        <v>858742</v>
      </c>
      <c r="E17" s="63">
        <v>53141</v>
      </c>
      <c r="F17" s="63">
        <v>39746</v>
      </c>
      <c r="G17" s="63">
        <v>28640</v>
      </c>
      <c r="H17" s="63">
        <v>106493</v>
      </c>
      <c r="I17" s="63">
        <v>21808</v>
      </c>
      <c r="J17" s="62"/>
      <c r="K17" s="62"/>
      <c r="L17" s="65"/>
      <c r="M17" s="62"/>
      <c r="N17" s="62"/>
      <c r="O17" s="62"/>
      <c r="P17" s="62"/>
      <c r="Q17" s="62"/>
      <c r="R17" s="62"/>
      <c r="S17" s="63">
        <v>34114</v>
      </c>
      <c r="T17" s="62"/>
      <c r="U17" s="62"/>
      <c r="V17" s="62"/>
      <c r="W17" s="62"/>
      <c r="X17" s="62"/>
      <c r="Y17" s="62"/>
      <c r="Z17" s="62"/>
      <c r="AA17" s="65"/>
    </row>
    <row r="18" spans="1:27" s="64" customFormat="1" ht="10.199999999999999">
      <c r="A18" s="61" t="s">
        <v>29</v>
      </c>
      <c r="B18" s="62" t="s">
        <v>15</v>
      </c>
      <c r="C18" s="63">
        <v>1566926</v>
      </c>
      <c r="D18" s="63">
        <v>1084102</v>
      </c>
      <c r="E18" s="63">
        <v>79742</v>
      </c>
      <c r="F18" s="63">
        <v>64306</v>
      </c>
      <c r="G18" s="63">
        <v>50347</v>
      </c>
      <c r="H18" s="63">
        <v>95353</v>
      </c>
      <c r="I18" s="63">
        <v>31603</v>
      </c>
      <c r="J18" s="63">
        <v>79654</v>
      </c>
      <c r="K18" s="62"/>
      <c r="L18" s="65"/>
      <c r="M18" s="63">
        <v>35165</v>
      </c>
      <c r="N18" s="62"/>
      <c r="O18" s="62"/>
      <c r="P18" s="62"/>
      <c r="Q18" s="62"/>
      <c r="R18" s="62"/>
      <c r="S18" s="63">
        <v>46655</v>
      </c>
      <c r="T18" s="62"/>
      <c r="U18" s="62"/>
      <c r="V18" s="62"/>
      <c r="W18" s="62"/>
      <c r="X18" s="62"/>
      <c r="Y18" s="62"/>
      <c r="Z18" s="62"/>
      <c r="AA18" s="65"/>
    </row>
    <row r="19" spans="1:27" s="64" customFormat="1" ht="10.199999999999999">
      <c r="A19" s="61" t="s">
        <v>30</v>
      </c>
      <c r="B19" s="62" t="s">
        <v>15</v>
      </c>
      <c r="C19" s="63">
        <v>27041244</v>
      </c>
      <c r="D19" s="63">
        <v>19158420</v>
      </c>
      <c r="E19" s="63">
        <v>946635</v>
      </c>
      <c r="F19" s="63">
        <v>539924</v>
      </c>
      <c r="G19" s="63">
        <v>58309</v>
      </c>
      <c r="H19" s="63">
        <v>1888960</v>
      </c>
      <c r="I19" s="63">
        <v>428325</v>
      </c>
      <c r="J19" s="63">
        <v>1163726</v>
      </c>
      <c r="K19" s="62"/>
      <c r="L19" s="65"/>
      <c r="M19" s="63">
        <v>1861335</v>
      </c>
      <c r="N19" s="62"/>
      <c r="O19" s="62"/>
      <c r="P19" s="62"/>
      <c r="Q19" s="62"/>
      <c r="R19" s="62"/>
      <c r="S19" s="63">
        <v>842142</v>
      </c>
      <c r="T19" s="62"/>
      <c r="U19" s="63">
        <v>153467</v>
      </c>
      <c r="V19" s="62"/>
      <c r="W19" s="62"/>
      <c r="X19" s="62"/>
      <c r="Y19" s="62"/>
      <c r="Z19" s="62"/>
      <c r="AA19" s="65"/>
    </row>
    <row r="20" spans="1:27" s="64" customFormat="1" ht="10.199999999999999">
      <c r="A20" s="61" t="s">
        <v>31</v>
      </c>
      <c r="B20" s="62" t="s">
        <v>15</v>
      </c>
      <c r="C20" s="63">
        <v>3930674</v>
      </c>
      <c r="D20" s="63">
        <v>2894749</v>
      </c>
      <c r="E20" s="63">
        <v>144253</v>
      </c>
      <c r="F20" s="63">
        <v>127735</v>
      </c>
      <c r="G20" s="63">
        <v>58690</v>
      </c>
      <c r="H20" s="63">
        <v>271711</v>
      </c>
      <c r="I20" s="63">
        <v>104519</v>
      </c>
      <c r="J20" s="63">
        <v>116969</v>
      </c>
      <c r="K20" s="62"/>
      <c r="L20" s="65"/>
      <c r="M20" s="63">
        <v>127921</v>
      </c>
      <c r="N20" s="62"/>
      <c r="O20" s="62"/>
      <c r="P20" s="62"/>
      <c r="Q20" s="62"/>
      <c r="R20" s="62"/>
      <c r="S20" s="63">
        <v>84129</v>
      </c>
      <c r="T20" s="62"/>
      <c r="U20" s="62"/>
      <c r="V20" s="62"/>
      <c r="W20" s="62"/>
      <c r="X20" s="62"/>
      <c r="Y20" s="62"/>
      <c r="Z20" s="62"/>
      <c r="AA20" s="65"/>
    </row>
    <row r="21" spans="1:27" s="64" customFormat="1" ht="10.199999999999999">
      <c r="A21" s="61" t="s">
        <v>32</v>
      </c>
      <c r="B21" s="62" t="s">
        <v>15</v>
      </c>
      <c r="C21" s="63">
        <v>6091605</v>
      </c>
      <c r="D21" s="63">
        <v>4909217</v>
      </c>
      <c r="E21" s="63">
        <v>25596</v>
      </c>
      <c r="F21" s="63">
        <v>110065</v>
      </c>
      <c r="G21" s="63">
        <v>44467</v>
      </c>
      <c r="H21" s="63">
        <v>346620</v>
      </c>
      <c r="I21" s="63">
        <v>105404</v>
      </c>
      <c r="J21" s="63">
        <v>231953</v>
      </c>
      <c r="K21" s="62"/>
      <c r="L21" s="65"/>
      <c r="M21" s="63">
        <v>132058</v>
      </c>
      <c r="N21" s="62"/>
      <c r="O21" s="62"/>
      <c r="P21" s="62"/>
      <c r="Q21" s="62"/>
      <c r="R21" s="62"/>
      <c r="S21" s="63">
        <v>123214</v>
      </c>
      <c r="T21" s="62"/>
      <c r="U21" s="63">
        <v>63011</v>
      </c>
      <c r="V21" s="62"/>
      <c r="W21" s="62"/>
      <c r="X21" s="62"/>
      <c r="Y21" s="62"/>
      <c r="Z21" s="62"/>
      <c r="AA21" s="65"/>
    </row>
    <row r="22" spans="1:27" s="64" customFormat="1" ht="12.75" customHeight="1">
      <c r="A22" s="61" t="s">
        <v>33</v>
      </c>
      <c r="B22" s="62" t="s">
        <v>15</v>
      </c>
      <c r="C22" s="63">
        <v>5158226</v>
      </c>
      <c r="D22" s="63">
        <v>3780486</v>
      </c>
      <c r="E22" s="63">
        <v>269263</v>
      </c>
      <c r="F22" s="63">
        <v>207603</v>
      </c>
      <c r="G22" s="63">
        <v>75678</v>
      </c>
      <c r="H22" s="63">
        <v>288341</v>
      </c>
      <c r="I22" s="63">
        <v>53127</v>
      </c>
      <c r="J22" s="63">
        <v>225057</v>
      </c>
      <c r="K22" s="62"/>
      <c r="L22" s="66">
        <v>14220</v>
      </c>
      <c r="M22" s="63">
        <v>106221</v>
      </c>
      <c r="N22" s="63">
        <v>7466</v>
      </c>
      <c r="O22" s="63">
        <v>8467</v>
      </c>
      <c r="P22" s="62"/>
      <c r="Q22" s="63">
        <v>9878</v>
      </c>
      <c r="R22" s="62"/>
      <c r="S22" s="63">
        <v>107719</v>
      </c>
      <c r="T22" s="62"/>
      <c r="U22" s="63">
        <v>4700</v>
      </c>
      <c r="V22" s="62"/>
      <c r="W22" s="62"/>
      <c r="X22" s="62"/>
      <c r="Y22" s="62"/>
      <c r="Z22" s="62"/>
      <c r="AA22" s="65"/>
    </row>
    <row r="23" spans="1:27" s="64" customFormat="1" ht="10.199999999999999">
      <c r="A23" s="61" t="s">
        <v>34</v>
      </c>
      <c r="B23" s="62" t="s">
        <v>15</v>
      </c>
      <c r="C23" s="63">
        <v>3800467</v>
      </c>
      <c r="D23" s="63">
        <v>2754192</v>
      </c>
      <c r="E23" s="63">
        <v>157417</v>
      </c>
      <c r="F23" s="63">
        <v>184794</v>
      </c>
      <c r="G23" s="63">
        <v>135994</v>
      </c>
      <c r="H23" s="63">
        <v>61598</v>
      </c>
      <c r="I23" s="63">
        <v>34221</v>
      </c>
      <c r="J23" s="62"/>
      <c r="K23" s="62"/>
      <c r="L23" s="65"/>
      <c r="M23" s="63">
        <v>253236</v>
      </c>
      <c r="N23" s="62"/>
      <c r="O23" s="63">
        <v>34221</v>
      </c>
      <c r="P23" s="62"/>
      <c r="Q23" s="62"/>
      <c r="R23" s="62"/>
      <c r="S23" s="63">
        <v>184794</v>
      </c>
      <c r="T23" s="62"/>
      <c r="U23" s="62"/>
      <c r="V23" s="62"/>
      <c r="W23" s="62"/>
      <c r="X23" s="62"/>
      <c r="Y23" s="62"/>
      <c r="Z23" s="62"/>
      <c r="AA23" s="65"/>
    </row>
    <row r="24" spans="1:27" s="64" customFormat="1" ht="10.199999999999999">
      <c r="A24" s="61" t="s">
        <v>35</v>
      </c>
      <c r="B24" s="62" t="s">
        <v>15</v>
      </c>
      <c r="C24" s="63">
        <v>1644373</v>
      </c>
      <c r="D24" s="63">
        <v>749335</v>
      </c>
      <c r="E24" s="63">
        <v>249778</v>
      </c>
      <c r="F24" s="63">
        <v>41630</v>
      </c>
      <c r="G24" s="63">
        <v>20815</v>
      </c>
      <c r="H24" s="63">
        <v>62445</v>
      </c>
      <c r="I24" s="63">
        <v>31222</v>
      </c>
      <c r="J24" s="63">
        <v>124889</v>
      </c>
      <c r="K24" s="62"/>
      <c r="L24" s="65"/>
      <c r="M24" s="63">
        <v>197741</v>
      </c>
      <c r="N24" s="62"/>
      <c r="O24" s="62"/>
      <c r="P24" s="62"/>
      <c r="Q24" s="62"/>
      <c r="R24" s="62"/>
      <c r="S24" s="63">
        <v>166519</v>
      </c>
      <c r="T24" s="62"/>
      <c r="U24" s="62"/>
      <c r="V24" s="62"/>
      <c r="W24" s="62"/>
      <c r="X24" s="62"/>
      <c r="Y24" s="62"/>
      <c r="Z24" s="62"/>
      <c r="AA24" s="65"/>
    </row>
    <row r="25" spans="1:27" s="64" customFormat="1" ht="10.199999999999999">
      <c r="A25" s="61" t="s">
        <v>36</v>
      </c>
      <c r="B25" s="62" t="s">
        <v>15</v>
      </c>
      <c r="C25" s="63">
        <v>3611043</v>
      </c>
      <c r="D25" s="63">
        <v>2059665</v>
      </c>
      <c r="E25" s="63">
        <v>232707</v>
      </c>
      <c r="F25" s="63">
        <v>155138</v>
      </c>
      <c r="G25" s="63">
        <v>116353</v>
      </c>
      <c r="H25" s="63">
        <v>271491</v>
      </c>
      <c r="I25" s="63">
        <v>38784</v>
      </c>
      <c r="J25" s="63">
        <v>232707</v>
      </c>
      <c r="K25" s="62"/>
      <c r="L25" s="65"/>
      <c r="M25" s="63">
        <v>310276</v>
      </c>
      <c r="N25" s="62"/>
      <c r="O25" s="62"/>
      <c r="P25" s="62"/>
      <c r="Q25" s="62"/>
      <c r="R25" s="62"/>
      <c r="S25" s="63">
        <v>193922</v>
      </c>
      <c r="T25" s="62"/>
      <c r="U25" s="62"/>
      <c r="V25" s="62"/>
      <c r="W25" s="62"/>
      <c r="X25" s="62"/>
      <c r="Y25" s="62"/>
      <c r="Z25" s="62"/>
      <c r="AA25" s="65"/>
    </row>
    <row r="26" spans="1:27" s="64" customFormat="1" ht="10.199999999999999">
      <c r="A26" s="61" t="s">
        <v>37</v>
      </c>
      <c r="B26" s="62" t="s">
        <v>15</v>
      </c>
      <c r="C26" s="63">
        <v>4011388</v>
      </c>
      <c r="D26" s="63">
        <v>2448950</v>
      </c>
      <c r="E26" s="63">
        <v>145974</v>
      </c>
      <c r="F26" s="63">
        <v>103096</v>
      </c>
      <c r="G26" s="63">
        <v>182575</v>
      </c>
      <c r="H26" s="63">
        <v>288360</v>
      </c>
      <c r="I26" s="63">
        <v>153098</v>
      </c>
      <c r="J26" s="63">
        <v>237200</v>
      </c>
      <c r="K26" s="62"/>
      <c r="L26" s="65"/>
      <c r="M26" s="63">
        <v>255651</v>
      </c>
      <c r="N26" s="62"/>
      <c r="O26" s="62"/>
      <c r="P26" s="62"/>
      <c r="Q26" s="62"/>
      <c r="R26" s="62"/>
      <c r="S26" s="63">
        <v>196483</v>
      </c>
      <c r="T26" s="62"/>
      <c r="U26" s="62"/>
      <c r="V26" s="62"/>
      <c r="W26" s="62"/>
      <c r="X26" s="62"/>
      <c r="Y26" s="62"/>
      <c r="Z26" s="62"/>
      <c r="AA26" s="65"/>
    </row>
    <row r="27" spans="1:27" s="64" customFormat="1" ht="10.199999999999999">
      <c r="A27" s="61" t="s">
        <v>38</v>
      </c>
      <c r="B27" s="62" t="s">
        <v>15</v>
      </c>
      <c r="C27" s="63">
        <v>16271559</v>
      </c>
      <c r="D27" s="63">
        <v>12046099</v>
      </c>
      <c r="E27" s="63">
        <v>686351</v>
      </c>
      <c r="F27" s="63">
        <v>825362</v>
      </c>
      <c r="G27" s="63">
        <v>83705</v>
      </c>
      <c r="H27" s="63">
        <v>1155989</v>
      </c>
      <c r="I27" s="63">
        <v>157491</v>
      </c>
      <c r="J27" s="63">
        <v>389236</v>
      </c>
      <c r="K27" s="62"/>
      <c r="L27" s="65"/>
      <c r="M27" s="63">
        <v>536439</v>
      </c>
      <c r="N27" s="62"/>
      <c r="O27" s="62"/>
      <c r="P27" s="62"/>
      <c r="Q27" s="63">
        <v>8157</v>
      </c>
      <c r="R27" s="62"/>
      <c r="S27" s="63">
        <v>382730</v>
      </c>
      <c r="T27" s="62"/>
      <c r="U27" s="62"/>
      <c r="V27" s="62"/>
      <c r="W27" s="62"/>
      <c r="X27" s="62"/>
      <c r="Y27" s="62"/>
      <c r="Z27" s="62"/>
      <c r="AA27" s="65"/>
    </row>
    <row r="28" spans="1:27" s="64" customFormat="1" ht="10.199999999999999">
      <c r="A28" s="61" t="s">
        <v>39</v>
      </c>
      <c r="B28" s="62" t="s">
        <v>15</v>
      </c>
      <c r="C28" s="63">
        <v>666804</v>
      </c>
      <c r="D28" s="63">
        <v>475553</v>
      </c>
      <c r="E28" s="63">
        <v>20271</v>
      </c>
      <c r="F28" s="63">
        <v>37229</v>
      </c>
      <c r="G28" s="63">
        <v>33674</v>
      </c>
      <c r="H28" s="63">
        <v>46810</v>
      </c>
      <c r="I28" s="63">
        <v>13198</v>
      </c>
      <c r="J28" s="63">
        <v>17049</v>
      </c>
      <c r="K28" s="62"/>
      <c r="L28" s="65"/>
      <c r="M28" s="63">
        <v>11121</v>
      </c>
      <c r="N28" s="62"/>
      <c r="O28" s="62"/>
      <c r="P28" s="62"/>
      <c r="Q28" s="62"/>
      <c r="R28" s="62"/>
      <c r="S28" s="63">
        <v>11900</v>
      </c>
      <c r="T28" s="62"/>
      <c r="U28" s="62"/>
      <c r="V28" s="62"/>
      <c r="W28" s="62"/>
      <c r="X28" s="62"/>
      <c r="Y28" s="62"/>
      <c r="Z28" s="62"/>
      <c r="AA28" s="65"/>
    </row>
    <row r="29" spans="1:27" s="64" customFormat="1" ht="10.199999999999999">
      <c r="A29" s="61" t="s">
        <v>40</v>
      </c>
      <c r="B29" s="62" t="s">
        <v>15</v>
      </c>
      <c r="C29" s="63">
        <v>2842762</v>
      </c>
      <c r="D29" s="63">
        <v>2017143</v>
      </c>
      <c r="E29" s="63">
        <v>87326</v>
      </c>
      <c r="F29" s="63">
        <v>87307</v>
      </c>
      <c r="G29" s="63">
        <v>53728</v>
      </c>
      <c r="H29" s="63">
        <v>203053</v>
      </c>
      <c r="I29" s="63">
        <v>73278</v>
      </c>
      <c r="J29" s="63">
        <v>99976</v>
      </c>
      <c r="K29" s="62"/>
      <c r="L29" s="65"/>
      <c r="M29" s="63">
        <v>129630</v>
      </c>
      <c r="N29" s="62"/>
      <c r="O29" s="62"/>
      <c r="P29" s="62"/>
      <c r="Q29" s="62"/>
      <c r="R29" s="62"/>
      <c r="S29" s="63">
        <v>91322</v>
      </c>
      <c r="T29" s="62"/>
      <c r="U29" s="62"/>
      <c r="V29" s="62"/>
      <c r="W29" s="62"/>
      <c r="X29" s="62"/>
      <c r="Y29" s="62"/>
      <c r="Z29" s="62"/>
      <c r="AA29" s="65"/>
    </row>
    <row r="30" spans="1:27" s="64" customFormat="1" ht="12.75" customHeight="1">
      <c r="A30" s="61" t="s">
        <v>41</v>
      </c>
      <c r="B30" s="62" t="s">
        <v>15</v>
      </c>
      <c r="C30" s="63">
        <v>2759278</v>
      </c>
      <c r="D30" s="63">
        <v>1899387</v>
      </c>
      <c r="E30" s="63">
        <v>137912</v>
      </c>
      <c r="F30" s="63">
        <v>93169</v>
      </c>
      <c r="G30" s="63">
        <v>63849</v>
      </c>
      <c r="H30" s="63">
        <v>210440</v>
      </c>
      <c r="I30" s="63">
        <v>63915</v>
      </c>
      <c r="J30" s="63">
        <v>105247</v>
      </c>
      <c r="K30" s="62"/>
      <c r="L30" s="66">
        <v>29856</v>
      </c>
      <c r="M30" s="63">
        <v>59063</v>
      </c>
      <c r="N30" s="62"/>
      <c r="O30" s="63">
        <v>19567</v>
      </c>
      <c r="P30" s="62"/>
      <c r="Q30" s="62"/>
      <c r="R30" s="62"/>
      <c r="S30" s="63">
        <v>76873</v>
      </c>
      <c r="T30" s="62"/>
      <c r="U30" s="62"/>
      <c r="V30" s="62"/>
      <c r="W30" s="62"/>
      <c r="X30" s="62"/>
      <c r="Y30" s="62"/>
      <c r="Z30" s="62"/>
      <c r="AA30" s="65"/>
    </row>
    <row r="31" spans="1:27" s="64" customFormat="1" ht="12.75" customHeight="1">
      <c r="A31" s="61" t="s">
        <v>42</v>
      </c>
      <c r="B31" s="62" t="s">
        <v>15</v>
      </c>
      <c r="C31" s="63">
        <v>4913514</v>
      </c>
      <c r="D31" s="63">
        <v>3530855</v>
      </c>
      <c r="E31" s="63">
        <v>214627</v>
      </c>
      <c r="F31" s="63">
        <v>260828</v>
      </c>
      <c r="G31" s="63">
        <v>90913</v>
      </c>
      <c r="H31" s="63">
        <v>257010</v>
      </c>
      <c r="I31" s="63">
        <v>115334</v>
      </c>
      <c r="J31" s="63">
        <v>156196</v>
      </c>
      <c r="K31" s="62"/>
      <c r="L31" s="66">
        <v>20598</v>
      </c>
      <c r="M31" s="63">
        <v>110408</v>
      </c>
      <c r="N31" s="63">
        <v>1502</v>
      </c>
      <c r="O31" s="63">
        <v>19145</v>
      </c>
      <c r="P31" s="63">
        <v>2117</v>
      </c>
      <c r="Q31" s="63">
        <v>7069</v>
      </c>
      <c r="R31" s="62"/>
      <c r="S31" s="63">
        <v>126914</v>
      </c>
      <c r="T31" s="62"/>
      <c r="U31" s="62"/>
      <c r="V31" s="62"/>
      <c r="W31" s="62"/>
      <c r="X31" s="62"/>
      <c r="Y31" s="62"/>
      <c r="Z31" s="62"/>
      <c r="AA31" s="65"/>
    </row>
    <row r="32" spans="1:27" s="64" customFormat="1" ht="10.199999999999999">
      <c r="A32" s="61" t="s">
        <v>43</v>
      </c>
      <c r="B32" s="62" t="s">
        <v>15</v>
      </c>
      <c r="C32" s="63">
        <v>7146905</v>
      </c>
      <c r="D32" s="63">
        <v>4587346</v>
      </c>
      <c r="E32" s="63">
        <v>509209</v>
      </c>
      <c r="F32" s="63">
        <v>282786</v>
      </c>
      <c r="G32" s="63">
        <v>39403</v>
      </c>
      <c r="H32" s="63">
        <v>412917</v>
      </c>
      <c r="I32" s="63">
        <v>131657</v>
      </c>
      <c r="J32" s="63">
        <v>290918</v>
      </c>
      <c r="K32" s="62"/>
      <c r="L32" s="65"/>
      <c r="M32" s="63">
        <v>576080</v>
      </c>
      <c r="N32" s="62"/>
      <c r="O32" s="62"/>
      <c r="P32" s="62"/>
      <c r="Q32" s="62"/>
      <c r="R32" s="62"/>
      <c r="S32" s="63">
        <v>304983</v>
      </c>
      <c r="T32" s="62"/>
      <c r="U32" s="63">
        <v>11605</v>
      </c>
      <c r="V32" s="62"/>
      <c r="W32" s="62"/>
      <c r="X32" s="62"/>
      <c r="Y32" s="62"/>
      <c r="Z32" s="62"/>
      <c r="AA32" s="65"/>
    </row>
    <row r="33" spans="1:27" s="64" customFormat="1" ht="12.75" customHeight="1">
      <c r="A33" s="61" t="s">
        <v>44</v>
      </c>
      <c r="B33" s="62" t="s">
        <v>15</v>
      </c>
      <c r="C33" s="63">
        <v>1783959</v>
      </c>
      <c r="D33" s="63">
        <v>1160130</v>
      </c>
      <c r="E33" s="63">
        <v>81755</v>
      </c>
      <c r="F33" s="63">
        <v>107523</v>
      </c>
      <c r="G33" s="63">
        <v>52785</v>
      </c>
      <c r="H33" s="63">
        <v>91770</v>
      </c>
      <c r="I33" s="63">
        <v>32965</v>
      </c>
      <c r="J33" s="63">
        <v>100040</v>
      </c>
      <c r="K33" s="62"/>
      <c r="L33" s="66">
        <v>10671</v>
      </c>
      <c r="M33" s="63">
        <v>39489</v>
      </c>
      <c r="N33" s="62"/>
      <c r="O33" s="63">
        <v>12259</v>
      </c>
      <c r="P33" s="62"/>
      <c r="Q33" s="62"/>
      <c r="R33" s="62"/>
      <c r="S33" s="63">
        <v>94570</v>
      </c>
      <c r="T33" s="62"/>
      <c r="U33" s="62"/>
      <c r="V33" s="62"/>
      <c r="W33" s="62"/>
      <c r="X33" s="62"/>
      <c r="Y33" s="62"/>
      <c r="Z33" s="62"/>
      <c r="AA33" s="65"/>
    </row>
    <row r="34" spans="1:27" s="64" customFormat="1" ht="10.199999999999999">
      <c r="A34" s="61" t="s">
        <v>45</v>
      </c>
      <c r="B34" s="62" t="s">
        <v>15</v>
      </c>
      <c r="C34" s="63">
        <v>1239694</v>
      </c>
      <c r="D34" s="63">
        <v>915844</v>
      </c>
      <c r="E34" s="63">
        <v>20352</v>
      </c>
      <c r="F34" s="62"/>
      <c r="G34" s="63">
        <v>65112</v>
      </c>
      <c r="H34" s="63">
        <v>91584</v>
      </c>
      <c r="I34" s="63">
        <v>30528</v>
      </c>
      <c r="J34" s="63">
        <v>6120</v>
      </c>
      <c r="K34" s="62"/>
      <c r="L34" s="65"/>
      <c r="M34" s="63">
        <v>67316</v>
      </c>
      <c r="N34" s="62"/>
      <c r="O34" s="62"/>
      <c r="P34" s="62"/>
      <c r="Q34" s="62"/>
      <c r="R34" s="62"/>
      <c r="S34" s="63">
        <v>42837</v>
      </c>
      <c r="T34" s="62"/>
      <c r="U34" s="62"/>
      <c r="V34" s="62"/>
      <c r="W34" s="62"/>
      <c r="X34" s="62"/>
      <c r="Y34" s="62"/>
      <c r="Z34" s="62"/>
      <c r="AA34" s="65"/>
    </row>
    <row r="35" spans="1:27" s="64" customFormat="1" ht="12.75" customHeight="1">
      <c r="A35" s="61" t="s">
        <v>46</v>
      </c>
      <c r="B35" s="62" t="s">
        <v>15</v>
      </c>
      <c r="C35" s="63">
        <v>2891031</v>
      </c>
      <c r="D35" s="63">
        <v>1768421</v>
      </c>
      <c r="E35" s="63">
        <v>130807</v>
      </c>
      <c r="F35" s="63">
        <v>157440</v>
      </c>
      <c r="G35" s="63">
        <v>64443</v>
      </c>
      <c r="H35" s="63">
        <v>254195</v>
      </c>
      <c r="I35" s="63">
        <v>94069</v>
      </c>
      <c r="J35" s="63">
        <v>170011</v>
      </c>
      <c r="K35" s="62"/>
      <c r="L35" s="66">
        <v>19694</v>
      </c>
      <c r="M35" s="63">
        <v>81583</v>
      </c>
      <c r="N35" s="62"/>
      <c r="O35" s="63">
        <v>21651</v>
      </c>
      <c r="P35" s="62"/>
      <c r="Q35" s="63">
        <v>9369</v>
      </c>
      <c r="R35" s="62"/>
      <c r="S35" s="63">
        <v>119349</v>
      </c>
      <c r="T35" s="62"/>
      <c r="U35" s="62"/>
      <c r="V35" s="62"/>
      <c r="W35" s="62"/>
      <c r="X35" s="62"/>
      <c r="Y35" s="62"/>
      <c r="Z35" s="62"/>
      <c r="AA35" s="65"/>
    </row>
    <row r="36" spans="1:27" s="64" customFormat="1" ht="10.199999999999999">
      <c r="A36" s="61" t="s">
        <v>47</v>
      </c>
      <c r="B36" s="62" t="s">
        <v>15</v>
      </c>
      <c r="C36" s="63">
        <v>7055402</v>
      </c>
      <c r="D36" s="63">
        <v>4710134</v>
      </c>
      <c r="E36" s="63">
        <v>396839</v>
      </c>
      <c r="F36" s="63">
        <v>233303</v>
      </c>
      <c r="G36" s="63">
        <v>43035</v>
      </c>
      <c r="H36" s="63">
        <v>420911</v>
      </c>
      <c r="I36" s="63">
        <v>108186</v>
      </c>
      <c r="J36" s="63">
        <v>385597</v>
      </c>
      <c r="K36" s="62"/>
      <c r="L36" s="65"/>
      <c r="M36" s="63">
        <v>483875</v>
      </c>
      <c r="N36" s="62"/>
      <c r="O36" s="62"/>
      <c r="P36" s="62"/>
      <c r="Q36" s="62"/>
      <c r="R36" s="62"/>
      <c r="S36" s="63">
        <v>273522</v>
      </c>
      <c r="T36" s="62"/>
      <c r="U36" s="62"/>
      <c r="V36" s="62"/>
      <c r="W36" s="62"/>
      <c r="X36" s="62"/>
      <c r="Y36" s="62"/>
      <c r="Z36" s="62"/>
      <c r="AA36" s="65"/>
    </row>
    <row r="37" spans="1:27" s="64" customFormat="1" ht="10.199999999999999">
      <c r="A37" s="61" t="s">
        <v>48</v>
      </c>
      <c r="B37" s="62" t="s">
        <v>15</v>
      </c>
      <c r="C37" s="63">
        <v>3745430</v>
      </c>
      <c r="D37" s="63">
        <v>2518454</v>
      </c>
      <c r="E37" s="63">
        <v>236718</v>
      </c>
      <c r="F37" s="63">
        <v>143126</v>
      </c>
      <c r="G37" s="63">
        <v>63291</v>
      </c>
      <c r="H37" s="63">
        <v>234763</v>
      </c>
      <c r="I37" s="63">
        <v>83540</v>
      </c>
      <c r="J37" s="63">
        <v>142485</v>
      </c>
      <c r="K37" s="62"/>
      <c r="L37" s="65"/>
      <c r="M37" s="63">
        <v>194588</v>
      </c>
      <c r="N37" s="62"/>
      <c r="O37" s="62"/>
      <c r="P37" s="62"/>
      <c r="Q37" s="62"/>
      <c r="R37" s="62"/>
      <c r="S37" s="63">
        <v>127432</v>
      </c>
      <c r="T37" s="62"/>
      <c r="U37" s="63">
        <v>1033</v>
      </c>
      <c r="V37" s="62"/>
      <c r="W37" s="62"/>
      <c r="X37" s="62"/>
      <c r="Y37" s="62"/>
      <c r="Z37" s="62"/>
      <c r="AA37" s="65"/>
    </row>
    <row r="38" spans="1:27" s="64" customFormat="1" ht="10.199999999999999">
      <c r="A38" s="61" t="s">
        <v>49</v>
      </c>
      <c r="B38" s="62" t="s">
        <v>15</v>
      </c>
      <c r="C38" s="63">
        <v>760919</v>
      </c>
      <c r="D38" s="63">
        <v>384464</v>
      </c>
      <c r="E38" s="63">
        <v>24029</v>
      </c>
      <c r="F38" s="63">
        <v>24029</v>
      </c>
      <c r="G38" s="63">
        <v>24029</v>
      </c>
      <c r="H38" s="63">
        <v>96116</v>
      </c>
      <c r="I38" s="63">
        <v>8010</v>
      </c>
      <c r="J38" s="63">
        <v>48058</v>
      </c>
      <c r="K38" s="62"/>
      <c r="L38" s="65"/>
      <c r="M38" s="63">
        <v>64077</v>
      </c>
      <c r="N38" s="62"/>
      <c r="O38" s="62"/>
      <c r="P38" s="62"/>
      <c r="Q38" s="62"/>
      <c r="R38" s="62"/>
      <c r="S38" s="63">
        <v>88106</v>
      </c>
      <c r="T38" s="62"/>
      <c r="U38" s="62"/>
      <c r="V38" s="62"/>
      <c r="W38" s="62"/>
      <c r="X38" s="62"/>
      <c r="Y38" s="62"/>
      <c r="Z38" s="62"/>
      <c r="AA38" s="65"/>
    </row>
    <row r="39" spans="1:27" s="64" customFormat="1" ht="10.199999999999999">
      <c r="A39" s="61" t="s">
        <v>50</v>
      </c>
      <c r="B39" s="62" t="s">
        <v>15</v>
      </c>
      <c r="C39" s="63">
        <v>12397757</v>
      </c>
      <c r="D39" s="63">
        <v>7688829</v>
      </c>
      <c r="E39" s="63">
        <v>862000</v>
      </c>
      <c r="F39" s="63">
        <v>421351</v>
      </c>
      <c r="G39" s="63">
        <v>176073</v>
      </c>
      <c r="H39" s="63">
        <v>752381</v>
      </c>
      <c r="I39" s="63">
        <v>340921</v>
      </c>
      <c r="J39" s="63">
        <v>772658</v>
      </c>
      <c r="K39" s="62"/>
      <c r="L39" s="65"/>
      <c r="M39" s="63">
        <v>824895</v>
      </c>
      <c r="N39" s="62"/>
      <c r="O39" s="62"/>
      <c r="P39" s="62"/>
      <c r="Q39" s="62"/>
      <c r="R39" s="62"/>
      <c r="S39" s="63">
        <v>558648</v>
      </c>
      <c r="T39" s="62"/>
      <c r="U39" s="62"/>
      <c r="V39" s="62"/>
      <c r="W39" s="62"/>
      <c r="X39" s="62"/>
      <c r="Y39" s="62"/>
      <c r="Z39" s="62"/>
      <c r="AA39" s="65"/>
    </row>
    <row r="40" spans="1:27" s="64" customFormat="1" ht="10.199999999999999">
      <c r="A40" s="61" t="s">
        <v>51</v>
      </c>
      <c r="B40" s="62" t="s">
        <v>15</v>
      </c>
      <c r="C40" s="63">
        <v>7713765</v>
      </c>
      <c r="D40" s="63">
        <v>6334769</v>
      </c>
      <c r="E40" s="63">
        <v>247107</v>
      </c>
      <c r="F40" s="63">
        <v>176771</v>
      </c>
      <c r="G40" s="63">
        <v>40940</v>
      </c>
      <c r="H40" s="63">
        <v>349120</v>
      </c>
      <c r="I40" s="63">
        <v>96742</v>
      </c>
      <c r="J40" s="63">
        <v>164312</v>
      </c>
      <c r="K40" s="62"/>
      <c r="L40" s="65"/>
      <c r="M40" s="63">
        <v>176773</v>
      </c>
      <c r="N40" s="62"/>
      <c r="O40" s="62"/>
      <c r="P40" s="62"/>
      <c r="Q40" s="62"/>
      <c r="R40" s="62"/>
      <c r="S40" s="63">
        <v>127230</v>
      </c>
      <c r="T40" s="62"/>
      <c r="U40" s="62"/>
      <c r="V40" s="62"/>
      <c r="W40" s="62"/>
      <c r="X40" s="62"/>
      <c r="Y40" s="62"/>
      <c r="Z40" s="62"/>
      <c r="AA40" s="65"/>
    </row>
    <row r="41" spans="1:27" s="64" customFormat="1" ht="10.199999999999999">
      <c r="A41" s="61" t="s">
        <v>52</v>
      </c>
      <c r="B41" s="62" t="s">
        <v>15</v>
      </c>
      <c r="C41" s="63">
        <v>5760368</v>
      </c>
      <c r="D41" s="63">
        <v>3897880</v>
      </c>
      <c r="E41" s="63">
        <v>89391</v>
      </c>
      <c r="F41" s="63">
        <v>255353</v>
      </c>
      <c r="G41" s="63">
        <v>266040</v>
      </c>
      <c r="H41" s="63">
        <v>366288</v>
      </c>
      <c r="I41" s="63">
        <v>73551</v>
      </c>
      <c r="J41" s="63">
        <v>261332</v>
      </c>
      <c r="K41" s="62"/>
      <c r="L41" s="65"/>
      <c r="M41" s="63">
        <v>367694</v>
      </c>
      <c r="N41" s="62"/>
      <c r="O41" s="62"/>
      <c r="P41" s="62"/>
      <c r="Q41" s="62"/>
      <c r="R41" s="62"/>
      <c r="S41" s="63">
        <v>182840</v>
      </c>
      <c r="T41" s="62"/>
      <c r="U41" s="62"/>
      <c r="V41" s="62"/>
      <c r="W41" s="62"/>
      <c r="X41" s="62"/>
      <c r="Y41" s="62"/>
      <c r="Z41" s="62"/>
      <c r="AA41" s="65"/>
    </row>
    <row r="42" spans="1:27" s="64" customFormat="1" ht="10.199999999999999">
      <c r="A42" s="61" t="s">
        <v>53</v>
      </c>
      <c r="B42" s="62" t="s">
        <v>15</v>
      </c>
      <c r="C42" s="63">
        <v>3037495</v>
      </c>
      <c r="D42" s="63">
        <v>2210107</v>
      </c>
      <c r="E42" s="63">
        <v>140037</v>
      </c>
      <c r="F42" s="63">
        <v>45595</v>
      </c>
      <c r="G42" s="63">
        <v>46512</v>
      </c>
      <c r="H42" s="63">
        <v>230784</v>
      </c>
      <c r="I42" s="63">
        <v>21109</v>
      </c>
      <c r="J42" s="63">
        <v>131611</v>
      </c>
      <c r="K42" s="62"/>
      <c r="L42" s="65"/>
      <c r="M42" s="63">
        <v>118902</v>
      </c>
      <c r="N42" s="62"/>
      <c r="O42" s="62"/>
      <c r="P42" s="62"/>
      <c r="Q42" s="62"/>
      <c r="R42" s="62"/>
      <c r="S42" s="63">
        <v>92838</v>
      </c>
      <c r="T42" s="62"/>
      <c r="U42" s="62"/>
      <c r="V42" s="62"/>
      <c r="W42" s="62"/>
      <c r="X42" s="62"/>
      <c r="Y42" s="62"/>
      <c r="Z42" s="62"/>
      <c r="AA42" s="65"/>
    </row>
    <row r="43" spans="1:27" s="64" customFormat="1" ht="10.199999999999999">
      <c r="A43" s="61" t="s">
        <v>54</v>
      </c>
      <c r="B43" s="62" t="s">
        <v>15</v>
      </c>
      <c r="C43" s="63">
        <v>523116</v>
      </c>
      <c r="D43" s="63">
        <v>310201</v>
      </c>
      <c r="E43" s="63">
        <v>27397</v>
      </c>
      <c r="F43" s="63">
        <v>12812</v>
      </c>
      <c r="G43" s="63">
        <v>41621</v>
      </c>
      <c r="H43" s="63">
        <v>34644</v>
      </c>
      <c r="I43" s="63">
        <v>37460</v>
      </c>
      <c r="J43" s="63">
        <v>18416</v>
      </c>
      <c r="K43" s="62"/>
      <c r="L43" s="65"/>
      <c r="M43" s="63">
        <v>18600</v>
      </c>
      <c r="N43" s="62"/>
      <c r="O43" s="62"/>
      <c r="P43" s="62"/>
      <c r="Q43" s="62"/>
      <c r="R43" s="62"/>
      <c r="S43" s="63">
        <v>21966</v>
      </c>
      <c r="T43" s="62"/>
      <c r="U43" s="62"/>
      <c r="V43" s="62"/>
      <c r="W43" s="62"/>
      <c r="X43" s="62"/>
      <c r="Y43" s="62"/>
      <c r="Z43" s="62"/>
      <c r="AA43" s="65"/>
    </row>
    <row r="44" spans="1:27" s="64" customFormat="1" ht="10.199999999999999">
      <c r="A44" s="61" t="s">
        <v>55</v>
      </c>
      <c r="B44" s="62" t="s">
        <v>15</v>
      </c>
      <c r="C44" s="63">
        <v>3752050</v>
      </c>
      <c r="D44" s="63">
        <v>2201005</v>
      </c>
      <c r="E44" s="63">
        <v>66077</v>
      </c>
      <c r="F44" s="63">
        <v>53738</v>
      </c>
      <c r="G44" s="63">
        <v>159524</v>
      </c>
      <c r="H44" s="63">
        <v>241496</v>
      </c>
      <c r="I44" s="63">
        <v>105342</v>
      </c>
      <c r="J44" s="63">
        <v>426484</v>
      </c>
      <c r="K44" s="62"/>
      <c r="L44" s="65"/>
      <c r="M44" s="63">
        <v>177359</v>
      </c>
      <c r="N44" s="62"/>
      <c r="O44" s="62"/>
      <c r="P44" s="62"/>
      <c r="Q44" s="63">
        <v>8817</v>
      </c>
      <c r="R44" s="62"/>
      <c r="S44" s="63">
        <v>312208</v>
      </c>
      <c r="T44" s="62"/>
      <c r="U44" s="62"/>
      <c r="V44" s="62"/>
      <c r="W44" s="62"/>
      <c r="X44" s="62"/>
      <c r="Y44" s="62"/>
      <c r="Z44" s="62"/>
      <c r="AA44" s="65"/>
    </row>
    <row r="45" spans="1:27" s="64" customFormat="1" ht="10.199999999999999">
      <c r="A45" s="61" t="s">
        <v>56</v>
      </c>
      <c r="B45" s="62" t="s">
        <v>15</v>
      </c>
      <c r="C45" s="63">
        <v>6491132</v>
      </c>
      <c r="D45" s="63">
        <v>3694794</v>
      </c>
      <c r="E45" s="63">
        <v>558048</v>
      </c>
      <c r="F45" s="63">
        <v>212708</v>
      </c>
      <c r="G45" s="63">
        <v>118231</v>
      </c>
      <c r="H45" s="63">
        <v>672278</v>
      </c>
      <c r="I45" s="63">
        <v>275592</v>
      </c>
      <c r="J45" s="63">
        <v>562734</v>
      </c>
      <c r="K45" s="62"/>
      <c r="L45" s="65"/>
      <c r="M45" s="63">
        <v>237975</v>
      </c>
      <c r="N45" s="62"/>
      <c r="O45" s="62"/>
      <c r="P45" s="62"/>
      <c r="Q45" s="62"/>
      <c r="R45" s="62"/>
      <c r="S45" s="63">
        <v>158772</v>
      </c>
      <c r="T45" s="62"/>
      <c r="U45" s="62"/>
      <c r="V45" s="62"/>
      <c r="W45" s="62"/>
      <c r="X45" s="62"/>
      <c r="Y45" s="62"/>
      <c r="Z45" s="62"/>
      <c r="AA45" s="65"/>
    </row>
    <row r="46" spans="1:27" s="64" customFormat="1" ht="10.199999999999999">
      <c r="A46" s="61" t="s">
        <v>57</v>
      </c>
      <c r="B46" s="62" t="s">
        <v>15</v>
      </c>
      <c r="C46" s="63">
        <v>1953561</v>
      </c>
      <c r="D46" s="63">
        <v>1161280</v>
      </c>
      <c r="E46" s="63">
        <v>146251</v>
      </c>
      <c r="F46" s="63">
        <v>59838</v>
      </c>
      <c r="G46" s="63">
        <v>66077</v>
      </c>
      <c r="H46" s="63">
        <v>181084</v>
      </c>
      <c r="I46" s="63">
        <v>38573</v>
      </c>
      <c r="J46" s="63">
        <v>112783</v>
      </c>
      <c r="K46" s="62"/>
      <c r="L46" s="65"/>
      <c r="M46" s="63">
        <v>91732</v>
      </c>
      <c r="N46" s="62"/>
      <c r="O46" s="62"/>
      <c r="P46" s="62"/>
      <c r="Q46" s="62"/>
      <c r="R46" s="62"/>
      <c r="S46" s="63">
        <v>95942</v>
      </c>
      <c r="T46" s="62"/>
      <c r="U46" s="62"/>
      <c r="V46" s="62"/>
      <c r="W46" s="62"/>
      <c r="X46" s="62"/>
      <c r="Y46" s="62"/>
      <c r="Z46" s="62"/>
      <c r="AA46" s="65"/>
    </row>
    <row r="47" spans="1:27" s="64" customFormat="1" ht="10.199999999999999">
      <c r="A47" s="61" t="s">
        <v>58</v>
      </c>
      <c r="B47" s="62" t="s">
        <v>15</v>
      </c>
      <c r="C47" s="63">
        <v>1647290</v>
      </c>
      <c r="D47" s="63">
        <v>1417582</v>
      </c>
      <c r="E47" s="63">
        <v>32333</v>
      </c>
      <c r="F47" s="63">
        <v>49468</v>
      </c>
      <c r="G47" s="63">
        <v>30760</v>
      </c>
      <c r="H47" s="62"/>
      <c r="I47" s="63">
        <v>26758</v>
      </c>
      <c r="J47" s="63">
        <v>12816</v>
      </c>
      <c r="K47" s="62"/>
      <c r="L47" s="65"/>
      <c r="M47" s="63">
        <v>43846</v>
      </c>
      <c r="N47" s="62"/>
      <c r="O47" s="62"/>
      <c r="P47" s="62"/>
      <c r="Q47" s="62"/>
      <c r="R47" s="62"/>
      <c r="S47" s="63">
        <v>33727</v>
      </c>
      <c r="T47" s="62"/>
      <c r="U47" s="62"/>
      <c r="V47" s="62"/>
      <c r="W47" s="62"/>
      <c r="X47" s="62"/>
      <c r="Y47" s="62"/>
      <c r="Z47" s="62"/>
      <c r="AA47" s="65"/>
    </row>
    <row r="48" spans="1:27" s="64" customFormat="1" ht="10.199999999999999">
      <c r="A48" s="61" t="s">
        <v>59</v>
      </c>
      <c r="B48" s="62" t="s">
        <v>15</v>
      </c>
      <c r="C48" s="63">
        <v>3180983</v>
      </c>
      <c r="D48" s="63">
        <v>2587377</v>
      </c>
      <c r="E48" s="62"/>
      <c r="F48" s="62"/>
      <c r="G48" s="62"/>
      <c r="H48" s="63">
        <v>258954</v>
      </c>
      <c r="I48" s="63">
        <v>62261</v>
      </c>
      <c r="J48" s="63">
        <v>134283</v>
      </c>
      <c r="K48" s="62"/>
      <c r="L48" s="65"/>
      <c r="M48" s="63">
        <v>56115</v>
      </c>
      <c r="N48" s="62"/>
      <c r="O48" s="62"/>
      <c r="P48" s="62"/>
      <c r="Q48" s="62"/>
      <c r="R48" s="62"/>
      <c r="S48" s="63">
        <v>81993</v>
      </c>
      <c r="T48" s="62"/>
      <c r="U48" s="62"/>
      <c r="V48" s="62"/>
      <c r="W48" s="62"/>
      <c r="X48" s="62"/>
      <c r="Y48" s="62"/>
      <c r="Z48" s="62"/>
      <c r="AA48" s="65"/>
    </row>
    <row r="49" spans="1:27" s="64" customFormat="1" ht="12.75" customHeight="1">
      <c r="A49" s="61" t="s">
        <v>60</v>
      </c>
      <c r="B49" s="62" t="s">
        <v>15</v>
      </c>
      <c r="C49" s="63">
        <v>16663458</v>
      </c>
      <c r="D49" s="63">
        <v>11947214</v>
      </c>
      <c r="E49" s="63">
        <v>650230</v>
      </c>
      <c r="F49" s="63">
        <v>601379</v>
      </c>
      <c r="G49" s="63">
        <v>66953</v>
      </c>
      <c r="H49" s="63">
        <v>1281688</v>
      </c>
      <c r="I49" s="63">
        <v>238115</v>
      </c>
      <c r="J49" s="63">
        <v>888720</v>
      </c>
      <c r="K49" s="62"/>
      <c r="L49" s="66">
        <v>23845</v>
      </c>
      <c r="M49" s="63">
        <v>938638</v>
      </c>
      <c r="N49" s="62"/>
      <c r="O49" s="63">
        <v>28086</v>
      </c>
      <c r="P49" s="63">
        <v>-14</v>
      </c>
      <c r="Q49" s="63">
        <v>-1396</v>
      </c>
      <c r="R49" s="62"/>
      <c r="S49" s="62"/>
      <c r="T49" s="62"/>
      <c r="U49" s="62"/>
      <c r="V49" s="62"/>
      <c r="W49" s="62"/>
      <c r="X49" s="62"/>
      <c r="Y49" s="62"/>
      <c r="Z49" s="62"/>
      <c r="AA49" s="65"/>
    </row>
    <row r="50" spans="1:27" s="64" customFormat="1" ht="10.199999999999999">
      <c r="A50" s="61" t="s">
        <v>61</v>
      </c>
      <c r="B50" s="62" t="s">
        <v>15</v>
      </c>
      <c r="C50" s="63">
        <v>934085</v>
      </c>
      <c r="D50" s="63">
        <v>737134</v>
      </c>
      <c r="E50" s="63">
        <v>6693</v>
      </c>
      <c r="F50" s="63">
        <v>6693</v>
      </c>
      <c r="G50" s="63">
        <v>17255</v>
      </c>
      <c r="H50" s="63">
        <v>51069</v>
      </c>
      <c r="I50" s="62"/>
      <c r="J50" s="63">
        <v>32011</v>
      </c>
      <c r="K50" s="62"/>
      <c r="L50" s="65"/>
      <c r="M50" s="63">
        <v>9603</v>
      </c>
      <c r="N50" s="62"/>
      <c r="O50" s="62"/>
      <c r="P50" s="62"/>
      <c r="Q50" s="62"/>
      <c r="R50" s="62"/>
      <c r="S50" s="63">
        <v>73626</v>
      </c>
      <c r="T50" s="62"/>
      <c r="U50" s="62"/>
      <c r="V50" s="62"/>
      <c r="W50" s="62"/>
      <c r="X50" s="62"/>
      <c r="Y50" s="62"/>
      <c r="Z50" s="62"/>
      <c r="AA50" s="65"/>
    </row>
    <row r="51" spans="1:27" s="64" customFormat="1" ht="10.199999999999999">
      <c r="A51" s="61" t="s">
        <v>62</v>
      </c>
      <c r="B51" s="62" t="s">
        <v>15</v>
      </c>
      <c r="C51" s="63">
        <v>1326985</v>
      </c>
      <c r="D51" s="63">
        <v>915763</v>
      </c>
      <c r="E51" s="63">
        <v>95773</v>
      </c>
      <c r="F51" s="63">
        <v>74948</v>
      </c>
      <c r="G51" s="63">
        <v>46354</v>
      </c>
      <c r="H51" s="63">
        <v>70568</v>
      </c>
      <c r="I51" s="63">
        <v>25881</v>
      </c>
      <c r="J51" s="63">
        <v>35941</v>
      </c>
      <c r="K51" s="62"/>
      <c r="L51" s="65"/>
      <c r="M51" s="63">
        <v>24544</v>
      </c>
      <c r="N51" s="62"/>
      <c r="O51" s="62"/>
      <c r="P51" s="62"/>
      <c r="Q51" s="62"/>
      <c r="R51" s="62"/>
      <c r="S51" s="63">
        <v>31085</v>
      </c>
      <c r="T51" s="62"/>
      <c r="U51" s="63">
        <v>6128</v>
      </c>
      <c r="V51" s="62"/>
      <c r="W51" s="62"/>
      <c r="X51" s="62"/>
      <c r="Y51" s="62"/>
      <c r="Z51" s="62"/>
      <c r="AA51" s="65"/>
    </row>
    <row r="52" spans="1:27" s="64" customFormat="1" ht="12.75" customHeight="1">
      <c r="A52" s="61" t="s">
        <v>63</v>
      </c>
      <c r="B52" s="62" t="s">
        <v>15</v>
      </c>
      <c r="C52" s="63">
        <v>717642</v>
      </c>
      <c r="D52" s="63">
        <v>473533</v>
      </c>
      <c r="E52" s="63">
        <v>23347</v>
      </c>
      <c r="F52" s="63">
        <v>40483</v>
      </c>
      <c r="G52" s="63">
        <v>65591</v>
      </c>
      <c r="H52" s="63">
        <v>28179</v>
      </c>
      <c r="I52" s="63">
        <v>29689</v>
      </c>
      <c r="J52" s="63">
        <v>22852</v>
      </c>
      <c r="K52" s="62"/>
      <c r="L52" s="66">
        <v>2462</v>
      </c>
      <c r="M52" s="63">
        <v>11459</v>
      </c>
      <c r="N52" s="62"/>
      <c r="O52" s="62"/>
      <c r="P52" s="62"/>
      <c r="Q52" s="62"/>
      <c r="R52" s="62"/>
      <c r="S52" s="63">
        <v>20048</v>
      </c>
      <c r="T52" s="62"/>
      <c r="U52" s="62"/>
      <c r="V52" s="62"/>
      <c r="W52" s="62"/>
      <c r="X52" s="62"/>
      <c r="Y52" s="62"/>
      <c r="Z52" s="62"/>
      <c r="AA52" s="65"/>
    </row>
    <row r="53" spans="1:27" s="64" customFormat="1" ht="10.199999999999999">
      <c r="A53" s="61" t="s">
        <v>64</v>
      </c>
      <c r="B53" s="62" t="s">
        <v>15</v>
      </c>
      <c r="C53" s="63">
        <v>3001609</v>
      </c>
      <c r="D53" s="63">
        <v>2000114</v>
      </c>
      <c r="E53" s="63">
        <v>175989</v>
      </c>
      <c r="F53" s="63">
        <v>145741</v>
      </c>
      <c r="G53" s="63">
        <v>62497</v>
      </c>
      <c r="H53" s="63">
        <v>189820</v>
      </c>
      <c r="I53" s="63">
        <v>78116</v>
      </c>
      <c r="J53" s="63">
        <v>126460</v>
      </c>
      <c r="K53" s="62"/>
      <c r="L53" s="65"/>
      <c r="M53" s="63">
        <v>125344</v>
      </c>
      <c r="N53" s="62"/>
      <c r="O53" s="62"/>
      <c r="P53" s="62"/>
      <c r="Q53" s="62"/>
      <c r="R53" s="62"/>
      <c r="S53" s="63">
        <v>97528</v>
      </c>
      <c r="T53" s="62"/>
      <c r="U53" s="62"/>
      <c r="V53" s="62"/>
      <c r="W53" s="62"/>
      <c r="X53" s="62"/>
      <c r="Y53" s="62"/>
      <c r="Z53" s="62"/>
      <c r="AA53" s="65"/>
    </row>
    <row r="54" spans="1:27" s="64" customFormat="1" ht="10.199999999999999">
      <c r="A54" s="61" t="s">
        <v>65</v>
      </c>
      <c r="B54" s="62" t="s">
        <v>15</v>
      </c>
      <c r="C54" s="63">
        <v>3291563</v>
      </c>
      <c r="D54" s="63">
        <v>2530018</v>
      </c>
      <c r="E54" s="63">
        <v>117963</v>
      </c>
      <c r="F54" s="63">
        <v>122847</v>
      </c>
      <c r="G54" s="63">
        <v>30400</v>
      </c>
      <c r="H54" s="63">
        <v>201941</v>
      </c>
      <c r="I54" s="63">
        <v>61962</v>
      </c>
      <c r="J54" s="63">
        <v>79881</v>
      </c>
      <c r="K54" s="62"/>
      <c r="L54" s="65"/>
      <c r="M54" s="63">
        <v>40820</v>
      </c>
      <c r="N54" s="62"/>
      <c r="O54" s="63">
        <v>8209</v>
      </c>
      <c r="P54" s="62"/>
      <c r="Q54" s="63">
        <v>32143</v>
      </c>
      <c r="R54" s="62"/>
      <c r="S54" s="63">
        <v>65379</v>
      </c>
      <c r="T54" s="62"/>
      <c r="U54" s="62"/>
      <c r="V54" s="62"/>
      <c r="W54" s="62"/>
      <c r="X54" s="62"/>
      <c r="Y54" s="62"/>
      <c r="Z54" s="62"/>
      <c r="AA54" s="65"/>
    </row>
    <row r="55" spans="1:27" s="64" customFormat="1" ht="10.199999999999999">
      <c r="A55" s="61" t="s">
        <v>66</v>
      </c>
      <c r="B55" s="62" t="s">
        <v>15</v>
      </c>
      <c r="C55" s="63">
        <v>1586576</v>
      </c>
      <c r="D55" s="63">
        <v>1102342</v>
      </c>
      <c r="E55" s="62"/>
      <c r="F55" s="62"/>
      <c r="G55" s="63">
        <v>29677</v>
      </c>
      <c r="H55" s="63">
        <v>89030</v>
      </c>
      <c r="I55" s="63">
        <v>35268</v>
      </c>
      <c r="J55" s="63">
        <v>73975</v>
      </c>
      <c r="K55" s="62"/>
      <c r="L55" s="65"/>
      <c r="M55" s="63">
        <v>153541</v>
      </c>
      <c r="N55" s="62"/>
      <c r="O55" s="62"/>
      <c r="P55" s="62"/>
      <c r="Q55" s="62"/>
      <c r="R55" s="62"/>
      <c r="S55" s="63">
        <v>102743</v>
      </c>
      <c r="T55" s="62"/>
      <c r="U55" s="62"/>
      <c r="V55" s="62"/>
      <c r="W55" s="62"/>
      <c r="X55" s="62"/>
      <c r="Y55" s="62"/>
      <c r="Z55" s="62"/>
      <c r="AA55" s="65"/>
    </row>
    <row r="56" spans="1:27" s="64" customFormat="1" ht="10.199999999999999">
      <c r="A56" s="61" t="s">
        <v>67</v>
      </c>
      <c r="B56" s="62" t="s">
        <v>15</v>
      </c>
      <c r="C56" s="63">
        <v>935008</v>
      </c>
      <c r="D56" s="63">
        <v>740095</v>
      </c>
      <c r="E56" s="62"/>
      <c r="F56" s="62"/>
      <c r="G56" s="63">
        <v>30064</v>
      </c>
      <c r="H56" s="63">
        <v>67795</v>
      </c>
      <c r="I56" s="63">
        <v>7466</v>
      </c>
      <c r="J56" s="63">
        <v>37328</v>
      </c>
      <c r="K56" s="62"/>
      <c r="L56" s="65"/>
      <c r="M56" s="63">
        <v>14931</v>
      </c>
      <c r="N56" s="62"/>
      <c r="O56" s="62"/>
      <c r="P56" s="62"/>
      <c r="Q56" s="62"/>
      <c r="R56" s="62"/>
      <c r="S56" s="63">
        <v>37329</v>
      </c>
      <c r="T56" s="62"/>
      <c r="U56" s="62"/>
      <c r="V56" s="62"/>
      <c r="W56" s="62"/>
      <c r="X56" s="62"/>
      <c r="Y56" s="62"/>
      <c r="Z56" s="62"/>
      <c r="AA56" s="65"/>
    </row>
    <row r="57" spans="1:27" s="64" customFormat="1" ht="10.199999999999999">
      <c r="A57" s="61" t="s">
        <v>68</v>
      </c>
      <c r="B57" s="62" t="s">
        <v>15</v>
      </c>
      <c r="C57" s="63">
        <v>3535509</v>
      </c>
      <c r="D57" s="63">
        <v>2773961</v>
      </c>
      <c r="E57" s="63">
        <v>81112</v>
      </c>
      <c r="F57" s="63">
        <v>76605</v>
      </c>
      <c r="G57" s="63">
        <v>132933</v>
      </c>
      <c r="H57" s="63">
        <v>182501</v>
      </c>
      <c r="I57" s="63">
        <v>36050</v>
      </c>
      <c r="J57" s="63">
        <v>137439</v>
      </c>
      <c r="K57" s="62"/>
      <c r="L57" s="65"/>
      <c r="M57" s="63">
        <v>38303</v>
      </c>
      <c r="N57" s="62"/>
      <c r="O57" s="62"/>
      <c r="P57" s="62"/>
      <c r="Q57" s="62"/>
      <c r="R57" s="62"/>
      <c r="S57" s="63">
        <v>76605</v>
      </c>
      <c r="T57" s="62"/>
      <c r="U57" s="62"/>
      <c r="V57" s="62"/>
      <c r="W57" s="62"/>
      <c r="X57" s="62"/>
      <c r="Y57" s="62"/>
      <c r="Z57" s="62"/>
      <c r="AA57" s="65"/>
    </row>
    <row r="58" spans="1:27" s="64" customFormat="1" ht="10.199999999999999">
      <c r="A58" s="61" t="s">
        <v>69</v>
      </c>
      <c r="B58" s="62" t="s">
        <v>15</v>
      </c>
      <c r="C58" s="63">
        <v>3444805</v>
      </c>
      <c r="D58" s="63">
        <v>2359346</v>
      </c>
      <c r="E58" s="63">
        <v>105975</v>
      </c>
      <c r="F58" s="63">
        <v>191945</v>
      </c>
      <c r="G58" s="63">
        <v>50635</v>
      </c>
      <c r="H58" s="63">
        <v>260409</v>
      </c>
      <c r="I58" s="63">
        <v>95607</v>
      </c>
      <c r="J58" s="63">
        <v>104216</v>
      </c>
      <c r="K58" s="62"/>
      <c r="L58" s="65"/>
      <c r="M58" s="63">
        <v>174818</v>
      </c>
      <c r="N58" s="62"/>
      <c r="O58" s="62"/>
      <c r="P58" s="62"/>
      <c r="Q58" s="62"/>
      <c r="R58" s="62"/>
      <c r="S58" s="63">
        <v>101854</v>
      </c>
      <c r="T58" s="62"/>
      <c r="U58" s="62"/>
      <c r="V58" s="62"/>
      <c r="W58" s="62"/>
      <c r="X58" s="62"/>
      <c r="Y58" s="62"/>
      <c r="Z58" s="62"/>
      <c r="AA58" s="65"/>
    </row>
    <row r="59" spans="1:27" s="64" customFormat="1" ht="10.199999999999999">
      <c r="A59" s="61" t="s">
        <v>70</v>
      </c>
      <c r="B59" s="62" t="s">
        <v>15</v>
      </c>
      <c r="C59" s="63">
        <v>1135347</v>
      </c>
      <c r="D59" s="63">
        <v>712234</v>
      </c>
      <c r="E59" s="63">
        <v>70723</v>
      </c>
      <c r="F59" s="63">
        <v>53131</v>
      </c>
      <c r="G59" s="63">
        <v>45477</v>
      </c>
      <c r="H59" s="63">
        <v>69717</v>
      </c>
      <c r="I59" s="63">
        <v>38140</v>
      </c>
      <c r="J59" s="63">
        <v>68333</v>
      </c>
      <c r="K59" s="62"/>
      <c r="L59" s="65"/>
      <c r="M59" s="63">
        <v>26316</v>
      </c>
      <c r="N59" s="62"/>
      <c r="O59" s="62"/>
      <c r="P59" s="62"/>
      <c r="Q59" s="62"/>
      <c r="R59" s="62"/>
      <c r="S59" s="63">
        <v>51278</v>
      </c>
      <c r="T59" s="62"/>
      <c r="U59" s="62"/>
      <c r="V59" s="62"/>
      <c r="W59" s="62"/>
      <c r="X59" s="62"/>
      <c r="Y59" s="62"/>
      <c r="Z59" s="62"/>
      <c r="AA59" s="65"/>
    </row>
    <row r="60" spans="1:27" s="64" customFormat="1" ht="10.199999999999999">
      <c r="A60" s="61" t="s">
        <v>71</v>
      </c>
      <c r="B60" s="62" t="s">
        <v>15</v>
      </c>
      <c r="C60" s="63">
        <v>65489524</v>
      </c>
      <c r="D60" s="63">
        <v>52285266</v>
      </c>
      <c r="E60" s="63">
        <v>2518512</v>
      </c>
      <c r="F60" s="63">
        <v>1760532</v>
      </c>
      <c r="G60" s="63">
        <v>299773</v>
      </c>
      <c r="H60" s="63">
        <v>2322968</v>
      </c>
      <c r="I60" s="63">
        <v>1232957</v>
      </c>
      <c r="J60" s="63">
        <v>2190154</v>
      </c>
      <c r="K60" s="62"/>
      <c r="L60" s="65"/>
      <c r="M60" s="63">
        <v>1830986</v>
      </c>
      <c r="N60" s="62"/>
      <c r="O60" s="62"/>
      <c r="P60" s="62"/>
      <c r="Q60" s="62"/>
      <c r="R60" s="62"/>
      <c r="S60" s="63">
        <v>1048375</v>
      </c>
      <c r="T60" s="62"/>
      <c r="U60" s="62"/>
      <c r="V60" s="62"/>
      <c r="W60" s="62"/>
      <c r="X60" s="62"/>
      <c r="Y60" s="62"/>
      <c r="Z60" s="62"/>
      <c r="AA60" s="65"/>
    </row>
    <row r="61" spans="1:27" s="64" customFormat="1" ht="10.199999999999999">
      <c r="A61" s="61" t="s">
        <v>72</v>
      </c>
      <c r="B61" s="62" t="s">
        <v>15</v>
      </c>
      <c r="C61" s="63">
        <v>3950868</v>
      </c>
      <c r="D61" s="63">
        <v>2745072</v>
      </c>
      <c r="E61" s="63">
        <v>203427</v>
      </c>
      <c r="F61" s="63">
        <v>98952</v>
      </c>
      <c r="G61" s="63">
        <v>105575</v>
      </c>
      <c r="H61" s="63">
        <v>195533</v>
      </c>
      <c r="I61" s="63">
        <v>28819</v>
      </c>
      <c r="J61" s="63">
        <v>244014</v>
      </c>
      <c r="K61" s="62"/>
      <c r="L61" s="65"/>
      <c r="M61" s="63">
        <v>182041</v>
      </c>
      <c r="N61" s="62"/>
      <c r="O61" s="62"/>
      <c r="P61" s="62"/>
      <c r="Q61" s="62"/>
      <c r="R61" s="62"/>
      <c r="S61" s="63">
        <v>147434</v>
      </c>
      <c r="T61" s="62"/>
      <c r="U61" s="62"/>
      <c r="V61" s="62"/>
      <c r="W61" s="62"/>
      <c r="X61" s="62"/>
      <c r="Y61" s="62"/>
      <c r="Z61" s="62"/>
      <c r="AA61" s="65"/>
    </row>
    <row r="62" spans="1:27" s="64" customFormat="1" ht="10.199999999999999">
      <c r="A62" s="61" t="s">
        <v>73</v>
      </c>
      <c r="B62" s="62" t="s">
        <v>15</v>
      </c>
      <c r="C62" s="63">
        <v>8912845</v>
      </c>
      <c r="D62" s="63">
        <v>6290777</v>
      </c>
      <c r="E62" s="63">
        <v>259462</v>
      </c>
      <c r="F62" s="63">
        <v>204148</v>
      </c>
      <c r="G62" s="63">
        <v>75956</v>
      </c>
      <c r="H62" s="63">
        <v>1023978</v>
      </c>
      <c r="I62" s="63">
        <v>91876</v>
      </c>
      <c r="J62" s="63">
        <v>382379</v>
      </c>
      <c r="K62" s="62"/>
      <c r="L62" s="65"/>
      <c r="M62" s="63">
        <v>329461</v>
      </c>
      <c r="N62" s="62"/>
      <c r="O62" s="62"/>
      <c r="P62" s="62"/>
      <c r="Q62" s="62"/>
      <c r="R62" s="62"/>
      <c r="S62" s="63">
        <v>254808</v>
      </c>
      <c r="T62" s="62"/>
      <c r="U62" s="62"/>
      <c r="V62" s="62"/>
      <c r="W62" s="62"/>
      <c r="X62" s="62"/>
      <c r="Y62" s="62"/>
      <c r="Z62" s="62"/>
      <c r="AA62" s="65"/>
    </row>
    <row r="63" spans="1:27" s="64" customFormat="1" ht="10.199999999999999">
      <c r="A63" s="61" t="s">
        <v>74</v>
      </c>
      <c r="B63" s="62" t="s">
        <v>15</v>
      </c>
      <c r="C63" s="63">
        <v>3652324</v>
      </c>
      <c r="D63" s="63">
        <v>2521190</v>
      </c>
      <c r="E63" s="63">
        <v>205711</v>
      </c>
      <c r="F63" s="63">
        <v>151372</v>
      </c>
      <c r="G63" s="63">
        <v>78875</v>
      </c>
      <c r="H63" s="63">
        <v>270444</v>
      </c>
      <c r="I63" s="63">
        <v>118506</v>
      </c>
      <c r="J63" s="63">
        <v>240860</v>
      </c>
      <c r="K63" s="62"/>
      <c r="L63" s="65"/>
      <c r="M63" s="62"/>
      <c r="N63" s="62"/>
      <c r="O63" s="62"/>
      <c r="P63" s="62"/>
      <c r="Q63" s="62"/>
      <c r="R63" s="62"/>
      <c r="S63" s="63">
        <v>65365</v>
      </c>
      <c r="T63" s="62"/>
      <c r="U63" s="62"/>
      <c r="V63" s="62"/>
      <c r="W63" s="62"/>
      <c r="X63" s="62"/>
      <c r="Y63" s="62"/>
      <c r="Z63" s="62"/>
      <c r="AA63" s="65"/>
    </row>
    <row r="64" spans="1:27" s="64" customFormat="1" ht="10.199999999999999">
      <c r="A64" s="61" t="s">
        <v>75</v>
      </c>
      <c r="B64" s="62" t="s">
        <v>15</v>
      </c>
      <c r="C64" s="63">
        <v>1311204</v>
      </c>
      <c r="D64" s="63">
        <v>972821</v>
      </c>
      <c r="E64" s="63">
        <v>29046</v>
      </c>
      <c r="F64" s="62"/>
      <c r="G64" s="63">
        <v>31812</v>
      </c>
      <c r="H64" s="63">
        <v>123098</v>
      </c>
      <c r="I64" s="63">
        <v>33195</v>
      </c>
      <c r="J64" s="63">
        <v>55325</v>
      </c>
      <c r="K64" s="62"/>
      <c r="L64" s="65"/>
      <c r="M64" s="63">
        <v>37344</v>
      </c>
      <c r="N64" s="62"/>
      <c r="O64" s="62"/>
      <c r="P64" s="62"/>
      <c r="Q64" s="62"/>
      <c r="R64" s="62"/>
      <c r="S64" s="63">
        <v>28563</v>
      </c>
      <c r="T64" s="62"/>
      <c r="U64" s="62"/>
      <c r="V64" s="62"/>
      <c r="W64" s="62"/>
      <c r="X64" s="62"/>
      <c r="Y64" s="62"/>
      <c r="Z64" s="62"/>
      <c r="AA64" s="65"/>
    </row>
    <row r="65" spans="1:27" s="64" customFormat="1" ht="10.199999999999999">
      <c r="A65" s="61" t="s">
        <v>76</v>
      </c>
      <c r="B65" s="62" t="s">
        <v>15</v>
      </c>
      <c r="C65" s="63">
        <v>9013965</v>
      </c>
      <c r="D65" s="63">
        <v>6231928</v>
      </c>
      <c r="E65" s="63">
        <v>546516</v>
      </c>
      <c r="F65" s="63">
        <v>445588</v>
      </c>
      <c r="G65" s="63">
        <v>14226</v>
      </c>
      <c r="H65" s="63">
        <v>777195</v>
      </c>
      <c r="I65" s="63">
        <v>74506</v>
      </c>
      <c r="J65" s="63">
        <v>326150</v>
      </c>
      <c r="K65" s="62"/>
      <c r="L65" s="65"/>
      <c r="M65" s="63">
        <v>364529</v>
      </c>
      <c r="N65" s="62"/>
      <c r="O65" s="62"/>
      <c r="P65" s="62"/>
      <c r="Q65" s="62"/>
      <c r="R65" s="62"/>
      <c r="S65" s="63">
        <v>172591</v>
      </c>
      <c r="T65" s="62"/>
      <c r="U65" s="63">
        <v>60736</v>
      </c>
      <c r="V65" s="62"/>
      <c r="W65" s="62"/>
      <c r="X65" s="62"/>
      <c r="Y65" s="62"/>
      <c r="Z65" s="62"/>
      <c r="AA65" s="65"/>
    </row>
    <row r="66" spans="1:27" s="64" customFormat="1" ht="12.75" customHeight="1">
      <c r="A66" s="61" t="s">
        <v>77</v>
      </c>
      <c r="B66" s="62" t="s">
        <v>15</v>
      </c>
      <c r="C66" s="63">
        <v>996310</v>
      </c>
      <c r="D66" s="63">
        <v>611756</v>
      </c>
      <c r="E66" s="63">
        <v>46300</v>
      </c>
      <c r="F66" s="63">
        <v>37520</v>
      </c>
      <c r="G66" s="63">
        <v>47971</v>
      </c>
      <c r="H66" s="63">
        <v>81106</v>
      </c>
      <c r="I66" s="63">
        <v>19019</v>
      </c>
      <c r="J66" s="63">
        <v>54953</v>
      </c>
      <c r="K66" s="62"/>
      <c r="L66" s="66">
        <v>10573</v>
      </c>
      <c r="M66" s="63">
        <v>27475</v>
      </c>
      <c r="N66" s="62"/>
      <c r="O66" s="63">
        <v>2542</v>
      </c>
      <c r="P66" s="63">
        <v>118</v>
      </c>
      <c r="Q66" s="63">
        <v>9012</v>
      </c>
      <c r="R66" s="62"/>
      <c r="S66" s="63">
        <v>47965</v>
      </c>
      <c r="T66" s="62"/>
      <c r="U66" s="62"/>
      <c r="V66" s="62"/>
      <c r="W66" s="62"/>
      <c r="X66" s="62"/>
      <c r="Y66" s="62"/>
      <c r="Z66" s="62"/>
      <c r="AA66" s="65"/>
    </row>
    <row r="67" spans="1:27" s="64" customFormat="1" ht="12.75" customHeight="1">
      <c r="A67" s="61" t="s">
        <v>78</v>
      </c>
      <c r="B67" s="62" t="s">
        <v>15</v>
      </c>
      <c r="C67" s="63">
        <v>735443</v>
      </c>
      <c r="D67" s="63">
        <v>446605</v>
      </c>
      <c r="E67" s="63">
        <v>51214</v>
      </c>
      <c r="F67" s="63">
        <v>44407</v>
      </c>
      <c r="G67" s="63">
        <v>41477</v>
      </c>
      <c r="H67" s="63">
        <v>61304</v>
      </c>
      <c r="I67" s="63">
        <v>21885</v>
      </c>
      <c r="J67" s="63">
        <v>29035</v>
      </c>
      <c r="K67" s="62"/>
      <c r="L67" s="66">
        <v>3482</v>
      </c>
      <c r="M67" s="63">
        <v>3482</v>
      </c>
      <c r="N67" s="62"/>
      <c r="O67" s="62"/>
      <c r="P67" s="62"/>
      <c r="Q67" s="62"/>
      <c r="R67" s="62"/>
      <c r="S67" s="63">
        <v>32552</v>
      </c>
      <c r="T67" s="62"/>
      <c r="U67" s="62"/>
      <c r="V67" s="62"/>
      <c r="W67" s="62"/>
      <c r="X67" s="62"/>
      <c r="Y67" s="62"/>
      <c r="Z67" s="62"/>
      <c r="AA67" s="65"/>
    </row>
    <row r="68" spans="1:27" s="64" customFormat="1" ht="10.199999999999999">
      <c r="A68" s="61" t="s">
        <v>79</v>
      </c>
      <c r="B68" s="62" t="s">
        <v>15</v>
      </c>
      <c r="C68" s="63">
        <v>2281918</v>
      </c>
      <c r="D68" s="63">
        <v>1484347</v>
      </c>
      <c r="E68" s="63">
        <v>128119</v>
      </c>
      <c r="F68" s="63">
        <v>120588</v>
      </c>
      <c r="G68" s="63">
        <v>36170</v>
      </c>
      <c r="H68" s="63">
        <v>211568</v>
      </c>
      <c r="I68" s="63">
        <v>72729</v>
      </c>
      <c r="J68" s="63">
        <v>68255</v>
      </c>
      <c r="K68" s="62"/>
      <c r="L68" s="65"/>
      <c r="M68" s="63">
        <v>97417</v>
      </c>
      <c r="N68" s="62"/>
      <c r="O68" s="62"/>
      <c r="P68" s="62"/>
      <c r="Q68" s="62"/>
      <c r="R68" s="62"/>
      <c r="S68" s="63">
        <v>62726</v>
      </c>
      <c r="T68" s="62"/>
      <c r="U68" s="62"/>
      <c r="V68" s="62"/>
      <c r="W68" s="62"/>
      <c r="X68" s="62"/>
      <c r="Y68" s="62"/>
      <c r="Z68" s="62"/>
      <c r="AA68" s="65"/>
    </row>
    <row r="69" spans="1:27" s="64" customFormat="1" ht="12.75" customHeight="1">
      <c r="A69" s="61" t="s">
        <v>80</v>
      </c>
      <c r="B69" s="62" t="s">
        <v>15</v>
      </c>
      <c r="C69" s="63">
        <v>3628002</v>
      </c>
      <c r="D69" s="63">
        <v>2581452</v>
      </c>
      <c r="E69" s="63">
        <v>183513</v>
      </c>
      <c r="F69" s="63">
        <v>123768</v>
      </c>
      <c r="G69" s="63">
        <v>58970</v>
      </c>
      <c r="H69" s="63">
        <v>246825</v>
      </c>
      <c r="I69" s="63">
        <v>50576</v>
      </c>
      <c r="J69" s="63">
        <v>108824</v>
      </c>
      <c r="K69" s="62"/>
      <c r="L69" s="66">
        <v>18377</v>
      </c>
      <c r="M69" s="63">
        <v>115337</v>
      </c>
      <c r="N69" s="63">
        <v>44438</v>
      </c>
      <c r="O69" s="63">
        <v>11788</v>
      </c>
      <c r="P69" s="62"/>
      <c r="Q69" s="62"/>
      <c r="R69" s="62"/>
      <c r="S69" s="63">
        <v>84134</v>
      </c>
      <c r="T69" s="62"/>
      <c r="U69" s="62"/>
      <c r="V69" s="62"/>
      <c r="W69" s="62"/>
      <c r="X69" s="62"/>
      <c r="Y69" s="62"/>
      <c r="Z69" s="62"/>
      <c r="AA69" s="65"/>
    </row>
    <row r="70" spans="1:27" s="64" customFormat="1" ht="10.199999999999999">
      <c r="A70" s="61" t="s">
        <v>81</v>
      </c>
      <c r="B70" s="62" t="s">
        <v>15</v>
      </c>
      <c r="C70" s="63">
        <v>3239917</v>
      </c>
      <c r="D70" s="63">
        <v>2073916</v>
      </c>
      <c r="E70" s="63">
        <v>121908</v>
      </c>
      <c r="F70" s="63">
        <v>197815</v>
      </c>
      <c r="G70" s="63">
        <v>89679</v>
      </c>
      <c r="H70" s="63">
        <v>243786</v>
      </c>
      <c r="I70" s="63">
        <v>35914</v>
      </c>
      <c r="J70" s="63">
        <v>107950</v>
      </c>
      <c r="K70" s="62"/>
      <c r="L70" s="65"/>
      <c r="M70" s="63">
        <v>116928</v>
      </c>
      <c r="N70" s="62"/>
      <c r="O70" s="62"/>
      <c r="P70" s="62"/>
      <c r="Q70" s="62"/>
      <c r="R70" s="62"/>
      <c r="S70" s="63">
        <v>252022</v>
      </c>
      <c r="T70" s="62"/>
      <c r="U70" s="62"/>
      <c r="V70" s="62"/>
      <c r="W70" s="62"/>
      <c r="X70" s="62"/>
      <c r="Y70" s="62"/>
      <c r="Z70" s="62"/>
      <c r="AA70" s="65"/>
    </row>
    <row r="71" spans="1:27" s="64" customFormat="1" ht="10.199999999999999">
      <c r="A71" s="61" t="s">
        <v>82</v>
      </c>
      <c r="B71" s="62" t="s">
        <v>15</v>
      </c>
      <c r="C71" s="63">
        <v>5178904</v>
      </c>
      <c r="D71" s="63">
        <v>3331438</v>
      </c>
      <c r="E71" s="63">
        <v>420027</v>
      </c>
      <c r="F71" s="63">
        <v>294732</v>
      </c>
      <c r="G71" s="63">
        <v>45233</v>
      </c>
      <c r="H71" s="63">
        <v>374217</v>
      </c>
      <c r="I71" s="63">
        <v>96819</v>
      </c>
      <c r="J71" s="63">
        <v>112370</v>
      </c>
      <c r="K71" s="62"/>
      <c r="L71" s="65"/>
      <c r="M71" s="63">
        <v>295680</v>
      </c>
      <c r="N71" s="62"/>
      <c r="O71" s="62"/>
      <c r="P71" s="62"/>
      <c r="Q71" s="62"/>
      <c r="R71" s="62"/>
      <c r="S71" s="63">
        <v>208390</v>
      </c>
      <c r="T71" s="62"/>
      <c r="U71" s="62"/>
      <c r="V71" s="62"/>
      <c r="W71" s="62"/>
      <c r="X71" s="62"/>
      <c r="Y71" s="62"/>
      <c r="Z71" s="62"/>
      <c r="AA71" s="65"/>
    </row>
    <row r="72" spans="1:27" s="64" customFormat="1" ht="10.199999999999999">
      <c r="A72" s="61" t="s">
        <v>83</v>
      </c>
      <c r="B72" s="62" t="s">
        <v>15</v>
      </c>
      <c r="C72" s="63">
        <v>6804255</v>
      </c>
      <c r="D72" s="63">
        <v>4090779</v>
      </c>
      <c r="E72" s="63">
        <v>475491</v>
      </c>
      <c r="F72" s="63">
        <v>105682</v>
      </c>
      <c r="G72" s="63">
        <v>237355</v>
      </c>
      <c r="H72" s="63">
        <v>369611</v>
      </c>
      <c r="I72" s="63">
        <v>118554</v>
      </c>
      <c r="J72" s="63">
        <v>497162</v>
      </c>
      <c r="K72" s="62"/>
      <c r="L72" s="65"/>
      <c r="M72" s="63">
        <v>408056</v>
      </c>
      <c r="N72" s="62"/>
      <c r="O72" s="62"/>
      <c r="P72" s="62"/>
      <c r="Q72" s="62"/>
      <c r="R72" s="62"/>
      <c r="S72" s="63">
        <v>501565</v>
      </c>
      <c r="T72" s="62"/>
      <c r="U72" s="62"/>
      <c r="V72" s="62"/>
      <c r="W72" s="62"/>
      <c r="X72" s="62"/>
      <c r="Y72" s="62"/>
      <c r="Z72" s="62"/>
      <c r="AA72" s="65"/>
    </row>
    <row r="73" spans="1:27" s="64" customFormat="1" ht="12.75" customHeight="1">
      <c r="A73" s="61" t="s">
        <v>84</v>
      </c>
      <c r="B73" s="62" t="s">
        <v>15</v>
      </c>
      <c r="C73" s="63">
        <v>6084909</v>
      </c>
      <c r="D73" s="63">
        <v>4565954</v>
      </c>
      <c r="E73" s="63">
        <v>327550</v>
      </c>
      <c r="F73" s="63">
        <v>221636</v>
      </c>
      <c r="G73" s="63">
        <v>60720</v>
      </c>
      <c r="H73" s="63">
        <v>288873</v>
      </c>
      <c r="I73" s="63">
        <v>60245</v>
      </c>
      <c r="J73" s="63">
        <v>164940</v>
      </c>
      <c r="K73" s="62"/>
      <c r="L73" s="66">
        <v>18525</v>
      </c>
      <c r="M73" s="63">
        <v>154581</v>
      </c>
      <c r="N73" s="63">
        <v>16624</v>
      </c>
      <c r="O73" s="63">
        <v>28491</v>
      </c>
      <c r="P73" s="62"/>
      <c r="Q73" s="62"/>
      <c r="R73" s="62"/>
      <c r="S73" s="63">
        <v>172482</v>
      </c>
      <c r="T73" s="62"/>
      <c r="U73" s="63">
        <v>4287</v>
      </c>
      <c r="V73" s="62"/>
      <c r="W73" s="62"/>
      <c r="X73" s="62"/>
      <c r="Y73" s="62"/>
      <c r="Z73" s="62"/>
      <c r="AA73" s="65"/>
    </row>
    <row r="74" spans="1:27" s="64" customFormat="1" ht="10.199999999999999">
      <c r="A74" s="61" t="s">
        <v>85</v>
      </c>
      <c r="B74" s="62" t="s">
        <v>15</v>
      </c>
      <c r="C74" s="63">
        <v>2792206</v>
      </c>
      <c r="D74" s="63">
        <v>1541707</v>
      </c>
      <c r="E74" s="63">
        <v>76533</v>
      </c>
      <c r="F74" s="63">
        <v>89687</v>
      </c>
      <c r="G74" s="63">
        <v>112585</v>
      </c>
      <c r="H74" s="63">
        <v>160901</v>
      </c>
      <c r="I74" s="63">
        <v>63908</v>
      </c>
      <c r="J74" s="63">
        <v>254156</v>
      </c>
      <c r="K74" s="62"/>
      <c r="L74" s="65"/>
      <c r="M74" s="63">
        <v>248089</v>
      </c>
      <c r="N74" s="62"/>
      <c r="O74" s="62"/>
      <c r="P74" s="62"/>
      <c r="Q74" s="62"/>
      <c r="R74" s="62"/>
      <c r="S74" s="63">
        <v>244639</v>
      </c>
      <c r="T74" s="62"/>
      <c r="U74" s="62"/>
      <c r="V74" s="62"/>
      <c r="W74" s="62"/>
      <c r="X74" s="62"/>
      <c r="Y74" s="62"/>
      <c r="Z74" s="62"/>
      <c r="AA74" s="65"/>
    </row>
    <row r="75" spans="1:27" s="64" customFormat="1" ht="12.75" customHeight="1">
      <c r="A75" s="61" t="s">
        <v>86</v>
      </c>
      <c r="B75" s="62" t="s">
        <v>15</v>
      </c>
      <c r="C75" s="63">
        <v>3918152</v>
      </c>
      <c r="D75" s="63">
        <v>1711114</v>
      </c>
      <c r="E75" s="63">
        <v>259291</v>
      </c>
      <c r="F75" s="63">
        <v>220186</v>
      </c>
      <c r="G75" s="63">
        <v>210229</v>
      </c>
      <c r="H75" s="63">
        <v>280261</v>
      </c>
      <c r="I75" s="63">
        <v>88808</v>
      </c>
      <c r="J75" s="63">
        <v>474811</v>
      </c>
      <c r="K75" s="62"/>
      <c r="L75" s="66">
        <v>358966</v>
      </c>
      <c r="M75" s="62"/>
      <c r="N75" s="62"/>
      <c r="O75" s="62"/>
      <c r="P75" s="62"/>
      <c r="Q75" s="62"/>
      <c r="R75" s="62"/>
      <c r="S75" s="63">
        <v>314485</v>
      </c>
      <c r="T75" s="62"/>
      <c r="U75" s="62"/>
      <c r="V75" s="62"/>
      <c r="W75" s="62"/>
      <c r="X75" s="62"/>
      <c r="Y75" s="62"/>
      <c r="Z75" s="62"/>
      <c r="AA75" s="65"/>
    </row>
    <row r="76" spans="1:27" s="64" customFormat="1" ht="10.199999999999999">
      <c r="A76" s="61" t="s">
        <v>87</v>
      </c>
      <c r="B76" s="62" t="s">
        <v>15</v>
      </c>
      <c r="C76" s="63">
        <v>2442332</v>
      </c>
      <c r="D76" s="63">
        <v>1562205</v>
      </c>
      <c r="E76" s="63">
        <v>103626</v>
      </c>
      <c r="F76" s="63">
        <v>109050</v>
      </c>
      <c r="G76" s="63">
        <v>42288</v>
      </c>
      <c r="H76" s="63">
        <v>207880</v>
      </c>
      <c r="I76" s="63">
        <v>60291</v>
      </c>
      <c r="J76" s="63">
        <v>109490</v>
      </c>
      <c r="K76" s="62"/>
      <c r="L76" s="65"/>
      <c r="M76" s="63">
        <v>150356</v>
      </c>
      <c r="N76" s="62"/>
      <c r="O76" s="62"/>
      <c r="P76" s="62"/>
      <c r="Q76" s="62"/>
      <c r="R76" s="62"/>
      <c r="S76" s="63">
        <v>97146</v>
      </c>
      <c r="T76" s="62"/>
      <c r="U76" s="62"/>
      <c r="V76" s="62"/>
      <c r="W76" s="62"/>
      <c r="X76" s="62"/>
      <c r="Y76" s="62"/>
      <c r="Z76" s="62"/>
      <c r="AA76" s="65"/>
    </row>
    <row r="77" spans="1:27" s="64" customFormat="1" ht="10.199999999999999">
      <c r="A77" s="61" t="s">
        <v>88</v>
      </c>
      <c r="B77" s="62" t="s">
        <v>15</v>
      </c>
      <c r="C77" s="63">
        <v>19728420</v>
      </c>
      <c r="D77" s="63">
        <v>12665206</v>
      </c>
      <c r="E77" s="63">
        <v>1627690</v>
      </c>
      <c r="F77" s="63">
        <v>931861</v>
      </c>
      <c r="G77" s="63">
        <v>69842</v>
      </c>
      <c r="H77" s="63">
        <v>1324537</v>
      </c>
      <c r="I77" s="63">
        <v>299765</v>
      </c>
      <c r="J77" s="63">
        <v>893690</v>
      </c>
      <c r="K77" s="62"/>
      <c r="L77" s="65"/>
      <c r="M77" s="63">
        <v>1180392</v>
      </c>
      <c r="N77" s="62"/>
      <c r="O77" s="62"/>
      <c r="P77" s="62"/>
      <c r="Q77" s="62"/>
      <c r="R77" s="62"/>
      <c r="S77" s="63">
        <v>735438</v>
      </c>
      <c r="T77" s="62"/>
      <c r="U77" s="62"/>
      <c r="V77" s="62"/>
      <c r="W77" s="62"/>
      <c r="X77" s="62"/>
      <c r="Y77" s="62"/>
      <c r="Z77" s="62"/>
      <c r="AA77" s="65"/>
    </row>
    <row r="78" spans="1:27" s="64" customFormat="1" ht="10.199999999999999">
      <c r="A78" s="61" t="s">
        <v>89</v>
      </c>
      <c r="B78" s="62" t="s">
        <v>15</v>
      </c>
      <c r="C78" s="63">
        <v>5987587</v>
      </c>
      <c r="D78" s="63">
        <v>3535629</v>
      </c>
      <c r="E78" s="63">
        <v>447446</v>
      </c>
      <c r="F78" s="63">
        <v>270090</v>
      </c>
      <c r="G78" s="63">
        <v>54392</v>
      </c>
      <c r="H78" s="63">
        <v>555517</v>
      </c>
      <c r="I78" s="63">
        <v>110592</v>
      </c>
      <c r="J78" s="63">
        <v>462890</v>
      </c>
      <c r="K78" s="62"/>
      <c r="L78" s="65"/>
      <c r="M78" s="62"/>
      <c r="N78" s="62"/>
      <c r="O78" s="62"/>
      <c r="P78" s="62"/>
      <c r="Q78" s="62"/>
      <c r="R78" s="63">
        <v>343482</v>
      </c>
      <c r="S78" s="63">
        <v>201183</v>
      </c>
      <c r="T78" s="62"/>
      <c r="U78" s="62"/>
      <c r="V78" s="62"/>
      <c r="W78" s="62"/>
      <c r="X78" s="62"/>
      <c r="Y78" s="62"/>
      <c r="Z78" s="67">
        <v>6365.37</v>
      </c>
      <c r="AA78" s="65"/>
    </row>
    <row r="79" spans="1:27" s="64" customFormat="1" ht="10.199999999999999">
      <c r="A79" s="61" t="s">
        <v>90</v>
      </c>
      <c r="B79" s="62" t="s">
        <v>15</v>
      </c>
      <c r="C79" s="63">
        <v>1075026</v>
      </c>
      <c r="D79" s="63">
        <v>728268</v>
      </c>
      <c r="E79" s="63">
        <v>53463</v>
      </c>
      <c r="F79" s="63">
        <v>55789</v>
      </c>
      <c r="G79" s="63">
        <v>31771</v>
      </c>
      <c r="H79" s="63">
        <v>75601</v>
      </c>
      <c r="I79" s="63">
        <v>17442</v>
      </c>
      <c r="J79" s="63">
        <v>47944</v>
      </c>
      <c r="K79" s="62"/>
      <c r="L79" s="65"/>
      <c r="M79" s="63">
        <v>22421</v>
      </c>
      <c r="N79" s="62"/>
      <c r="O79" s="62"/>
      <c r="P79" s="62"/>
      <c r="Q79" s="62"/>
      <c r="R79" s="62"/>
      <c r="S79" s="63">
        <v>42327</v>
      </c>
      <c r="T79" s="62"/>
      <c r="U79" s="62"/>
      <c r="V79" s="62"/>
      <c r="W79" s="62"/>
      <c r="X79" s="62"/>
      <c r="Y79" s="62"/>
      <c r="Z79" s="62"/>
      <c r="AA79" s="65"/>
    </row>
    <row r="80" spans="1:27" s="64" customFormat="1" ht="10.199999999999999">
      <c r="A80" s="61" t="s">
        <v>91</v>
      </c>
      <c r="B80" s="62" t="s">
        <v>15</v>
      </c>
      <c r="C80" s="63">
        <v>4056458</v>
      </c>
      <c r="D80" s="63">
        <v>2527651</v>
      </c>
      <c r="E80" s="63">
        <v>253455</v>
      </c>
      <c r="F80" s="63">
        <v>120342</v>
      </c>
      <c r="G80" s="63">
        <v>52940</v>
      </c>
      <c r="H80" s="63">
        <v>342392</v>
      </c>
      <c r="I80" s="63">
        <v>137972</v>
      </c>
      <c r="J80" s="63">
        <v>220872</v>
      </c>
      <c r="K80" s="62"/>
      <c r="L80" s="65"/>
      <c r="M80" s="63">
        <v>208090</v>
      </c>
      <c r="N80" s="62"/>
      <c r="O80" s="62"/>
      <c r="P80" s="62"/>
      <c r="Q80" s="62"/>
      <c r="R80" s="62"/>
      <c r="S80" s="63">
        <v>183103</v>
      </c>
      <c r="T80" s="62"/>
      <c r="U80" s="63">
        <v>9639</v>
      </c>
      <c r="V80" s="62"/>
      <c r="W80" s="62"/>
      <c r="X80" s="62"/>
      <c r="Y80" s="62"/>
      <c r="Z80" s="62"/>
      <c r="AA80" s="65"/>
    </row>
    <row r="81" spans="1:27" s="64" customFormat="1" ht="10.199999999999999">
      <c r="A81" s="61" t="s">
        <v>92</v>
      </c>
      <c r="B81" s="62" t="s">
        <v>15</v>
      </c>
      <c r="C81" s="63">
        <v>3736575</v>
      </c>
      <c r="D81" s="63">
        <v>2522623</v>
      </c>
      <c r="E81" s="63">
        <v>135314</v>
      </c>
      <c r="F81" s="63">
        <v>164605</v>
      </c>
      <c r="G81" s="63">
        <v>61023</v>
      </c>
      <c r="H81" s="63">
        <v>311729</v>
      </c>
      <c r="I81" s="63">
        <v>75946</v>
      </c>
      <c r="J81" s="63">
        <v>129369</v>
      </c>
      <c r="K81" s="62"/>
      <c r="L81" s="65"/>
      <c r="M81" s="63">
        <v>204157</v>
      </c>
      <c r="N81" s="62"/>
      <c r="O81" s="62"/>
      <c r="P81" s="62"/>
      <c r="Q81" s="62"/>
      <c r="R81" s="62"/>
      <c r="S81" s="63">
        <v>131810</v>
      </c>
      <c r="T81" s="62"/>
      <c r="U81" s="62"/>
      <c r="V81" s="62"/>
      <c r="W81" s="62"/>
      <c r="X81" s="62"/>
      <c r="Y81" s="62"/>
      <c r="Z81" s="62"/>
      <c r="AA81" s="65"/>
    </row>
    <row r="82" spans="1:27" s="64" customFormat="1" ht="10.199999999999999">
      <c r="A82" s="61" t="s">
        <v>93</v>
      </c>
      <c r="B82" s="62" t="s">
        <v>15</v>
      </c>
      <c r="C82" s="63">
        <v>1279181</v>
      </c>
      <c r="D82" s="63">
        <v>885043</v>
      </c>
      <c r="E82" s="63">
        <v>91813</v>
      </c>
      <c r="F82" s="63">
        <v>35663</v>
      </c>
      <c r="G82" s="63">
        <v>41348</v>
      </c>
      <c r="H82" s="63">
        <v>86632</v>
      </c>
      <c r="I82" s="63">
        <v>44788</v>
      </c>
      <c r="J82" s="63">
        <v>42203</v>
      </c>
      <c r="K82" s="62"/>
      <c r="L82" s="65"/>
      <c r="M82" s="63">
        <v>21850</v>
      </c>
      <c r="N82" s="62"/>
      <c r="O82" s="62"/>
      <c r="P82" s="62"/>
      <c r="Q82" s="62"/>
      <c r="R82" s="62"/>
      <c r="S82" s="63">
        <v>29842</v>
      </c>
      <c r="T82" s="62"/>
      <c r="U82" s="62"/>
      <c r="V82" s="62"/>
      <c r="W82" s="62"/>
      <c r="X82" s="62"/>
      <c r="Y82" s="62"/>
      <c r="Z82" s="62"/>
      <c r="AA82" s="65"/>
    </row>
    <row r="83" spans="1:27" s="64" customFormat="1" ht="10.199999999999999">
      <c r="A83" s="61" t="s">
        <v>94</v>
      </c>
      <c r="B83" s="62" t="s">
        <v>15</v>
      </c>
      <c r="C83" s="63">
        <v>11098730</v>
      </c>
      <c r="D83" s="63">
        <v>8293783</v>
      </c>
      <c r="E83" s="63">
        <v>598291</v>
      </c>
      <c r="F83" s="63">
        <v>261577</v>
      </c>
      <c r="G83" s="63">
        <v>50938</v>
      </c>
      <c r="H83" s="63">
        <v>713557</v>
      </c>
      <c r="I83" s="63">
        <v>187219</v>
      </c>
      <c r="J83" s="63">
        <v>366123</v>
      </c>
      <c r="K83" s="62"/>
      <c r="L83" s="65"/>
      <c r="M83" s="63">
        <v>369174</v>
      </c>
      <c r="N83" s="62"/>
      <c r="O83" s="62"/>
      <c r="P83" s="62"/>
      <c r="Q83" s="62"/>
      <c r="R83" s="62"/>
      <c r="S83" s="63">
        <v>258068</v>
      </c>
      <c r="T83" s="62"/>
      <c r="U83" s="62"/>
      <c r="V83" s="62"/>
      <c r="W83" s="62"/>
      <c r="X83" s="62"/>
      <c r="Y83" s="62"/>
      <c r="Z83" s="62"/>
      <c r="AA83" s="65"/>
    </row>
    <row r="84" spans="1:27" s="64" customFormat="1" ht="10.199999999999999">
      <c r="A84" s="61" t="s">
        <v>95</v>
      </c>
      <c r="B84" s="62" t="s">
        <v>15</v>
      </c>
      <c r="C84" s="63">
        <v>3088793</v>
      </c>
      <c r="D84" s="63">
        <v>2055524</v>
      </c>
      <c r="E84" s="63">
        <v>161660</v>
      </c>
      <c r="F84" s="63">
        <v>202035</v>
      </c>
      <c r="G84" s="63">
        <v>69082</v>
      </c>
      <c r="H84" s="63">
        <v>232369</v>
      </c>
      <c r="I84" s="63">
        <v>62585</v>
      </c>
      <c r="J84" s="63">
        <v>90809</v>
      </c>
      <c r="K84" s="62"/>
      <c r="L84" s="65"/>
      <c r="M84" s="63">
        <v>128403</v>
      </c>
      <c r="N84" s="62"/>
      <c r="O84" s="62"/>
      <c r="P84" s="62"/>
      <c r="Q84" s="62"/>
      <c r="R84" s="62"/>
      <c r="S84" s="63">
        <v>86327</v>
      </c>
      <c r="T84" s="62"/>
      <c r="U84" s="62"/>
      <c r="V84" s="62"/>
      <c r="W84" s="62"/>
      <c r="X84" s="62"/>
      <c r="Y84" s="62"/>
      <c r="Z84" s="62"/>
      <c r="AA84" s="65"/>
    </row>
    <row r="85" spans="1:27" s="64" customFormat="1" ht="12.75" customHeight="1">
      <c r="A85" s="61" t="s">
        <v>96</v>
      </c>
      <c r="B85" s="62" t="s">
        <v>15</v>
      </c>
      <c r="C85" s="63">
        <v>1409949</v>
      </c>
      <c r="D85" s="63">
        <v>936867</v>
      </c>
      <c r="E85" s="63">
        <v>82485</v>
      </c>
      <c r="F85" s="63">
        <v>64080</v>
      </c>
      <c r="G85" s="63">
        <v>56866</v>
      </c>
      <c r="H85" s="63">
        <v>101131</v>
      </c>
      <c r="I85" s="63">
        <v>37202</v>
      </c>
      <c r="J85" s="63">
        <v>37085</v>
      </c>
      <c r="K85" s="62"/>
      <c r="L85" s="66">
        <v>13945</v>
      </c>
      <c r="M85" s="63">
        <v>25362</v>
      </c>
      <c r="N85" s="62"/>
      <c r="O85" s="63">
        <v>7858</v>
      </c>
      <c r="P85" s="62"/>
      <c r="Q85" s="62"/>
      <c r="R85" s="62"/>
      <c r="S85" s="63">
        <v>47069</v>
      </c>
      <c r="T85" s="62"/>
      <c r="U85" s="62"/>
      <c r="V85" s="62"/>
      <c r="W85" s="62"/>
      <c r="X85" s="62"/>
      <c r="Y85" s="62"/>
      <c r="Z85" s="62"/>
      <c r="AA85" s="65"/>
    </row>
    <row r="86" spans="1:27" s="64" customFormat="1" ht="10.199999999999999">
      <c r="A86" s="61" t="s">
        <v>97</v>
      </c>
      <c r="B86" s="62" t="s">
        <v>15</v>
      </c>
      <c r="C86" s="63">
        <v>10361745</v>
      </c>
      <c r="D86" s="63">
        <v>7125735</v>
      </c>
      <c r="E86" s="63">
        <v>363834</v>
      </c>
      <c r="F86" s="63">
        <v>322564</v>
      </c>
      <c r="G86" s="63">
        <v>90420</v>
      </c>
      <c r="H86" s="63">
        <v>738885</v>
      </c>
      <c r="I86" s="63">
        <v>254281</v>
      </c>
      <c r="J86" s="63">
        <v>589911</v>
      </c>
      <c r="K86" s="62"/>
      <c r="L86" s="65"/>
      <c r="M86" s="63">
        <v>525641</v>
      </c>
      <c r="N86" s="62"/>
      <c r="O86" s="62"/>
      <c r="P86" s="62"/>
      <c r="Q86" s="62"/>
      <c r="R86" s="62"/>
      <c r="S86" s="63">
        <v>350475</v>
      </c>
      <c r="T86" s="62"/>
      <c r="U86" s="62"/>
      <c r="V86" s="62"/>
      <c r="W86" s="62"/>
      <c r="X86" s="62"/>
      <c r="Y86" s="62"/>
      <c r="Z86" s="62"/>
      <c r="AA86" s="65"/>
    </row>
    <row r="87" spans="1:27" s="64" customFormat="1" ht="10.199999999999999">
      <c r="A87" s="61" t="s">
        <v>98</v>
      </c>
      <c r="B87" s="62" t="s">
        <v>15</v>
      </c>
      <c r="C87" s="63">
        <v>3751559</v>
      </c>
      <c r="D87" s="63">
        <v>2400031</v>
      </c>
      <c r="E87" s="63">
        <v>218184</v>
      </c>
      <c r="F87" s="63">
        <v>119249</v>
      </c>
      <c r="G87" s="63">
        <v>69766</v>
      </c>
      <c r="H87" s="63">
        <v>159489</v>
      </c>
      <c r="I87" s="63">
        <v>92496</v>
      </c>
      <c r="J87" s="63">
        <v>192958</v>
      </c>
      <c r="K87" s="62"/>
      <c r="L87" s="65"/>
      <c r="M87" s="63">
        <v>333711</v>
      </c>
      <c r="N87" s="62"/>
      <c r="O87" s="62"/>
      <c r="P87" s="62"/>
      <c r="Q87" s="62"/>
      <c r="R87" s="62"/>
      <c r="S87" s="63">
        <v>165675</v>
      </c>
      <c r="T87" s="62"/>
      <c r="U87" s="62"/>
      <c r="V87" s="62"/>
      <c r="W87" s="62"/>
      <c r="X87" s="62"/>
      <c r="Y87" s="62"/>
      <c r="Z87" s="62"/>
      <c r="AA87" s="65"/>
    </row>
    <row r="88" spans="1:27" s="64" customFormat="1" ht="10.199999999999999">
      <c r="A88" s="61" t="s">
        <v>99</v>
      </c>
      <c r="B88" s="62" t="s">
        <v>15</v>
      </c>
      <c r="C88" s="63">
        <v>615526</v>
      </c>
      <c r="D88" s="63">
        <v>479822</v>
      </c>
      <c r="E88" s="62"/>
      <c r="F88" s="63">
        <v>12722</v>
      </c>
      <c r="G88" s="63">
        <v>29685</v>
      </c>
      <c r="H88" s="63">
        <v>21204</v>
      </c>
      <c r="I88" s="63">
        <v>8482</v>
      </c>
      <c r="J88" s="63">
        <v>29685</v>
      </c>
      <c r="K88" s="62"/>
      <c r="L88" s="65"/>
      <c r="M88" s="63">
        <v>12722</v>
      </c>
      <c r="N88" s="62"/>
      <c r="O88" s="62"/>
      <c r="P88" s="62"/>
      <c r="Q88" s="62"/>
      <c r="R88" s="62"/>
      <c r="S88" s="63">
        <v>21204</v>
      </c>
      <c r="T88" s="62"/>
      <c r="U88" s="62"/>
      <c r="V88" s="62"/>
      <c r="W88" s="62"/>
      <c r="X88" s="62"/>
      <c r="Y88" s="62"/>
      <c r="Z88" s="62"/>
      <c r="AA88" s="65"/>
    </row>
    <row r="89" spans="1:27" s="64" customFormat="1" ht="10.199999999999999">
      <c r="A89" s="61" t="s">
        <v>100</v>
      </c>
      <c r="B89" s="62" t="s">
        <v>15</v>
      </c>
      <c r="C89" s="63">
        <v>159642307</v>
      </c>
      <c r="D89" s="63">
        <v>101540320</v>
      </c>
      <c r="E89" s="63">
        <v>9236245</v>
      </c>
      <c r="F89" s="63">
        <v>13832063</v>
      </c>
      <c r="G89" s="63">
        <v>421778</v>
      </c>
      <c r="H89" s="63">
        <v>13377522</v>
      </c>
      <c r="I89" s="63">
        <v>3903969</v>
      </c>
      <c r="J89" s="63">
        <v>7007340</v>
      </c>
      <c r="K89" s="62"/>
      <c r="L89" s="65"/>
      <c r="M89" s="63">
        <v>5982445</v>
      </c>
      <c r="N89" s="62"/>
      <c r="O89" s="62"/>
      <c r="P89" s="62"/>
      <c r="Q89" s="62"/>
      <c r="R89" s="62"/>
      <c r="S89" s="63">
        <v>3778152</v>
      </c>
      <c r="T89" s="62"/>
      <c r="U89" s="63">
        <v>417571</v>
      </c>
      <c r="V89" s="62"/>
      <c r="W89" s="63">
        <v>144901</v>
      </c>
      <c r="X89" s="62"/>
      <c r="Y89" s="62"/>
      <c r="Z89" s="62"/>
      <c r="AA89" s="65"/>
    </row>
    <row r="90" spans="1:27" s="64" customFormat="1" ht="10.199999999999999">
      <c r="A90" s="61" t="s">
        <v>101</v>
      </c>
      <c r="B90" s="62" t="s">
        <v>15</v>
      </c>
      <c r="C90" s="63">
        <v>832638</v>
      </c>
      <c r="D90" s="63">
        <v>547956</v>
      </c>
      <c r="E90" s="63">
        <v>20729</v>
      </c>
      <c r="F90" s="63">
        <v>21129</v>
      </c>
      <c r="G90" s="63">
        <v>48901</v>
      </c>
      <c r="H90" s="63">
        <v>57305</v>
      </c>
      <c r="I90" s="63">
        <v>34815</v>
      </c>
      <c r="J90" s="63">
        <v>41378</v>
      </c>
      <c r="K90" s="62"/>
      <c r="L90" s="65"/>
      <c r="M90" s="63">
        <v>23130</v>
      </c>
      <c r="N90" s="62"/>
      <c r="O90" s="62"/>
      <c r="P90" s="62"/>
      <c r="Q90" s="62"/>
      <c r="R90" s="62"/>
      <c r="S90" s="63">
        <v>37296</v>
      </c>
      <c r="T90" s="62"/>
      <c r="U90" s="62"/>
      <c r="V90" s="62"/>
      <c r="W90" s="62"/>
      <c r="X90" s="62"/>
      <c r="Y90" s="62"/>
      <c r="Z90" s="62"/>
      <c r="AA90" s="65"/>
    </row>
    <row r="91" spans="1:27" s="64" customFormat="1" ht="10.199999999999999">
      <c r="A91" s="61" t="s">
        <v>102</v>
      </c>
      <c r="B91" s="62" t="s">
        <v>15</v>
      </c>
      <c r="C91" s="63">
        <v>11685741</v>
      </c>
      <c r="D91" s="63">
        <v>7773911</v>
      </c>
      <c r="E91" s="63">
        <v>476914</v>
      </c>
      <c r="F91" s="63">
        <v>327869</v>
      </c>
      <c r="G91" s="63">
        <v>118060</v>
      </c>
      <c r="H91" s="63">
        <v>1116225</v>
      </c>
      <c r="I91" s="63">
        <v>304272</v>
      </c>
      <c r="J91" s="63">
        <v>615527</v>
      </c>
      <c r="K91" s="62"/>
      <c r="L91" s="65"/>
      <c r="M91" s="63">
        <v>709553</v>
      </c>
      <c r="N91" s="62"/>
      <c r="O91" s="62"/>
      <c r="P91" s="62"/>
      <c r="Q91" s="62"/>
      <c r="R91" s="62"/>
      <c r="S91" s="63">
        <v>230370</v>
      </c>
      <c r="T91" s="62"/>
      <c r="U91" s="63">
        <v>13041</v>
      </c>
      <c r="V91" s="62"/>
      <c r="W91" s="62"/>
      <c r="X91" s="62"/>
      <c r="Y91" s="62"/>
      <c r="Z91" s="62"/>
      <c r="AA91" s="65"/>
    </row>
    <row r="92" spans="1:27" s="64" customFormat="1" ht="12.75" customHeight="1">
      <c r="A92" s="61" t="s">
        <v>103</v>
      </c>
      <c r="B92" s="62" t="s">
        <v>15</v>
      </c>
      <c r="C92" s="63">
        <v>5513855</v>
      </c>
      <c r="D92" s="63">
        <v>3835266</v>
      </c>
      <c r="E92" s="63">
        <v>181063</v>
      </c>
      <c r="F92" s="63">
        <v>37647</v>
      </c>
      <c r="G92" s="63">
        <v>101634</v>
      </c>
      <c r="H92" s="63">
        <v>379656</v>
      </c>
      <c r="I92" s="63">
        <v>93936</v>
      </c>
      <c r="J92" s="63">
        <v>309964</v>
      </c>
      <c r="K92" s="62"/>
      <c r="L92" s="66">
        <v>37971</v>
      </c>
      <c r="M92" s="63">
        <v>205805</v>
      </c>
      <c r="N92" s="63">
        <v>18061</v>
      </c>
      <c r="O92" s="63">
        <v>41667</v>
      </c>
      <c r="P92" s="62"/>
      <c r="Q92" s="62"/>
      <c r="R92" s="62"/>
      <c r="S92" s="63">
        <v>226747</v>
      </c>
      <c r="T92" s="62"/>
      <c r="U92" s="63">
        <v>44438</v>
      </c>
      <c r="V92" s="62"/>
      <c r="W92" s="62"/>
      <c r="X92" s="62"/>
      <c r="Y92" s="62"/>
      <c r="Z92" s="62"/>
      <c r="AA92" s="65"/>
    </row>
    <row r="93" spans="1:27" s="64" customFormat="1" ht="10.199999999999999">
      <c r="A93" s="61" t="s">
        <v>104</v>
      </c>
      <c r="B93" s="62" t="s">
        <v>15</v>
      </c>
      <c r="C93" s="63">
        <v>18797150</v>
      </c>
      <c r="D93" s="63">
        <v>13459240</v>
      </c>
      <c r="E93" s="63">
        <v>1389901</v>
      </c>
      <c r="F93" s="63">
        <v>541772</v>
      </c>
      <c r="G93" s="63">
        <v>61235</v>
      </c>
      <c r="H93" s="63">
        <v>1362078</v>
      </c>
      <c r="I93" s="63">
        <v>148821</v>
      </c>
      <c r="J93" s="63">
        <v>622834</v>
      </c>
      <c r="K93" s="62"/>
      <c r="L93" s="65"/>
      <c r="M93" s="63">
        <v>849321</v>
      </c>
      <c r="N93" s="62"/>
      <c r="O93" s="62"/>
      <c r="P93" s="62"/>
      <c r="Q93" s="62"/>
      <c r="R93" s="62"/>
      <c r="S93" s="63">
        <v>361863</v>
      </c>
      <c r="T93" s="62"/>
      <c r="U93" s="63">
        <v>86</v>
      </c>
      <c r="V93" s="62"/>
      <c r="W93" s="62"/>
      <c r="X93" s="62"/>
      <c r="Y93" s="62"/>
      <c r="Z93" s="62"/>
      <c r="AA93" s="65"/>
    </row>
    <row r="94" spans="1:27" s="64" customFormat="1" ht="12.75" customHeight="1">
      <c r="A94" s="61" t="s">
        <v>105</v>
      </c>
      <c r="B94" s="62" t="s">
        <v>15</v>
      </c>
      <c r="C94" s="63">
        <v>4024846</v>
      </c>
      <c r="D94" s="63">
        <v>2751693</v>
      </c>
      <c r="E94" s="63">
        <v>84529</v>
      </c>
      <c r="F94" s="63">
        <v>113498</v>
      </c>
      <c r="G94" s="63">
        <v>34181</v>
      </c>
      <c r="H94" s="63">
        <v>250095</v>
      </c>
      <c r="I94" s="63">
        <v>85705</v>
      </c>
      <c r="J94" s="63">
        <v>167992</v>
      </c>
      <c r="K94" s="63">
        <v>0</v>
      </c>
      <c r="L94" s="66">
        <v>360690</v>
      </c>
      <c r="M94" s="62"/>
      <c r="N94" s="62"/>
      <c r="O94" s="62"/>
      <c r="P94" s="62"/>
      <c r="Q94" s="62"/>
      <c r="R94" s="62"/>
      <c r="S94" s="63">
        <v>176462</v>
      </c>
      <c r="T94" s="62"/>
      <c r="U94" s="62"/>
      <c r="V94" s="62"/>
      <c r="W94" s="62"/>
      <c r="X94" s="62"/>
      <c r="Y94" s="62"/>
      <c r="Z94" s="62"/>
      <c r="AA94" s="65"/>
    </row>
    <row r="95" spans="1:27" s="64" customFormat="1" ht="10.199999999999999">
      <c r="A95" s="61" t="s">
        <v>106</v>
      </c>
      <c r="B95" s="62" t="s">
        <v>15</v>
      </c>
      <c r="C95" s="63">
        <v>7481868</v>
      </c>
      <c r="D95" s="63">
        <v>4707662</v>
      </c>
      <c r="E95" s="63">
        <v>484014</v>
      </c>
      <c r="F95" s="63">
        <v>228704</v>
      </c>
      <c r="G95" s="63">
        <v>105429</v>
      </c>
      <c r="H95" s="63">
        <v>533680</v>
      </c>
      <c r="I95" s="63">
        <v>129435</v>
      </c>
      <c r="J95" s="63">
        <v>471217</v>
      </c>
      <c r="K95" s="62"/>
      <c r="L95" s="65"/>
      <c r="M95" s="63">
        <v>564913</v>
      </c>
      <c r="N95" s="62"/>
      <c r="O95" s="62"/>
      <c r="P95" s="62"/>
      <c r="Q95" s="62"/>
      <c r="R95" s="62"/>
      <c r="S95" s="63">
        <v>256047</v>
      </c>
      <c r="T95" s="62"/>
      <c r="U95" s="63">
        <v>767</v>
      </c>
      <c r="V95" s="62"/>
      <c r="W95" s="62"/>
      <c r="X95" s="62"/>
      <c r="Y95" s="62"/>
      <c r="Z95" s="62"/>
      <c r="AA95" s="65"/>
    </row>
    <row r="96" spans="1:27" s="64" customFormat="1" ht="10.199999999999999">
      <c r="A96" s="61" t="s">
        <v>107</v>
      </c>
      <c r="B96" s="62" t="s">
        <v>15</v>
      </c>
      <c r="C96" s="63">
        <v>3516579</v>
      </c>
      <c r="D96" s="63">
        <v>2602662</v>
      </c>
      <c r="E96" s="63">
        <v>190177</v>
      </c>
      <c r="F96" s="63">
        <v>181175</v>
      </c>
      <c r="G96" s="63">
        <v>33542</v>
      </c>
      <c r="H96" s="63">
        <v>183678</v>
      </c>
      <c r="I96" s="63">
        <v>49158</v>
      </c>
      <c r="J96" s="63">
        <v>92098</v>
      </c>
      <c r="K96" s="62"/>
      <c r="L96" s="65"/>
      <c r="M96" s="63">
        <v>105097</v>
      </c>
      <c r="N96" s="62"/>
      <c r="O96" s="62"/>
      <c r="P96" s="62"/>
      <c r="Q96" s="62"/>
      <c r="R96" s="62"/>
      <c r="S96" s="63">
        <v>78991</v>
      </c>
      <c r="T96" s="62"/>
      <c r="U96" s="62"/>
      <c r="V96" s="62"/>
      <c r="W96" s="62"/>
      <c r="X96" s="62"/>
      <c r="Y96" s="62"/>
      <c r="Z96" s="62"/>
      <c r="AA96" s="65"/>
    </row>
    <row r="97" spans="1:27" s="64" customFormat="1" ht="12.75" customHeight="1">
      <c r="A97" s="61" t="s">
        <v>108</v>
      </c>
      <c r="B97" s="62" t="s">
        <v>15</v>
      </c>
      <c r="C97" s="63">
        <v>12429314</v>
      </c>
      <c r="D97" s="63">
        <v>7339146</v>
      </c>
      <c r="E97" s="63">
        <v>928760</v>
      </c>
      <c r="F97" s="63">
        <v>464380</v>
      </c>
      <c r="G97" s="63">
        <v>26536</v>
      </c>
      <c r="H97" s="63">
        <v>623596</v>
      </c>
      <c r="I97" s="63">
        <v>225556</v>
      </c>
      <c r="J97" s="63">
        <v>1076839</v>
      </c>
      <c r="K97" s="62"/>
      <c r="L97" s="66">
        <v>15282</v>
      </c>
      <c r="M97" s="63">
        <v>557788</v>
      </c>
      <c r="N97" s="63">
        <v>114614</v>
      </c>
      <c r="O97" s="63">
        <v>45846</v>
      </c>
      <c r="P97" s="62"/>
      <c r="Q97" s="62"/>
      <c r="R97" s="62"/>
      <c r="S97" s="63">
        <v>1010973</v>
      </c>
      <c r="T97" s="62"/>
      <c r="U97" s="62"/>
      <c r="V97" s="62"/>
      <c r="W97" s="62"/>
      <c r="X97" s="62"/>
      <c r="Y97" s="62"/>
      <c r="Z97" s="62"/>
      <c r="AA97" s="65"/>
    </row>
    <row r="98" spans="1:27" s="64" customFormat="1" ht="10.199999999999999">
      <c r="A98" s="61" t="s">
        <v>109</v>
      </c>
      <c r="B98" s="62" t="s">
        <v>15</v>
      </c>
      <c r="C98" s="63">
        <v>3424098</v>
      </c>
      <c r="D98" s="63">
        <v>1734042</v>
      </c>
      <c r="E98" s="63">
        <v>96918</v>
      </c>
      <c r="F98" s="63">
        <v>114040</v>
      </c>
      <c r="G98" s="63">
        <v>91438</v>
      </c>
      <c r="H98" s="63">
        <v>190067</v>
      </c>
      <c r="I98" s="63">
        <v>40753</v>
      </c>
      <c r="J98" s="63">
        <v>527393</v>
      </c>
      <c r="K98" s="62"/>
      <c r="L98" s="65"/>
      <c r="M98" s="63">
        <v>380819</v>
      </c>
      <c r="N98" s="62"/>
      <c r="O98" s="62"/>
      <c r="P98" s="62"/>
      <c r="Q98" s="62"/>
      <c r="R98" s="62"/>
      <c r="S98" s="63">
        <v>248628</v>
      </c>
      <c r="T98" s="62"/>
      <c r="U98" s="62"/>
      <c r="V98" s="62"/>
      <c r="W98" s="62"/>
      <c r="X98" s="62"/>
      <c r="Y98" s="62"/>
      <c r="Z98" s="62"/>
      <c r="AA98" s="65"/>
    </row>
    <row r="99" spans="1:27" s="64" customFormat="1" ht="10.199999999999999">
      <c r="A99" s="61" t="s">
        <v>110</v>
      </c>
      <c r="B99" s="62" t="s">
        <v>15</v>
      </c>
      <c r="C99" s="63">
        <v>1590422</v>
      </c>
      <c r="D99" s="63">
        <v>902579</v>
      </c>
      <c r="E99" s="63">
        <v>126463</v>
      </c>
      <c r="F99" s="63">
        <v>86369</v>
      </c>
      <c r="G99" s="63">
        <v>56258</v>
      </c>
      <c r="H99" s="63">
        <v>158223</v>
      </c>
      <c r="I99" s="63">
        <v>45150</v>
      </c>
      <c r="J99" s="63">
        <v>52906</v>
      </c>
      <c r="K99" s="62"/>
      <c r="L99" s="65"/>
      <c r="M99" s="63">
        <v>60428</v>
      </c>
      <c r="N99" s="62"/>
      <c r="O99" s="62"/>
      <c r="P99" s="62"/>
      <c r="Q99" s="62"/>
      <c r="R99" s="62"/>
      <c r="S99" s="63">
        <v>59498</v>
      </c>
      <c r="T99" s="62"/>
      <c r="U99" s="63">
        <v>42549</v>
      </c>
      <c r="V99" s="62"/>
      <c r="W99" s="62"/>
      <c r="X99" s="62"/>
      <c r="Y99" s="62"/>
      <c r="Z99" s="62"/>
      <c r="AA99" s="65"/>
    </row>
    <row r="100" spans="1:27" s="64" customFormat="1" ht="12.75" customHeight="1">
      <c r="A100" s="61" t="s">
        <v>111</v>
      </c>
      <c r="B100" s="62" t="s">
        <v>15</v>
      </c>
      <c r="C100" s="63">
        <v>2957724</v>
      </c>
      <c r="D100" s="63">
        <v>1664598</v>
      </c>
      <c r="E100" s="63">
        <v>227047</v>
      </c>
      <c r="F100" s="63">
        <v>117289</v>
      </c>
      <c r="G100" s="63">
        <v>23149</v>
      </c>
      <c r="H100" s="63">
        <v>247228</v>
      </c>
      <c r="I100" s="63">
        <v>76761</v>
      </c>
      <c r="J100" s="63">
        <v>190700</v>
      </c>
      <c r="K100" s="62"/>
      <c r="L100" s="66">
        <v>12140</v>
      </c>
      <c r="M100" s="63">
        <v>197923</v>
      </c>
      <c r="N100" s="63">
        <v>6762</v>
      </c>
      <c r="O100" s="63">
        <v>47404</v>
      </c>
      <c r="P100" s="62"/>
      <c r="Q100" s="62"/>
      <c r="R100" s="62"/>
      <c r="S100" s="63">
        <v>146722</v>
      </c>
      <c r="T100" s="62"/>
      <c r="U100" s="62"/>
      <c r="V100" s="62"/>
      <c r="W100" s="62"/>
      <c r="X100" s="62"/>
      <c r="Y100" s="62"/>
      <c r="Z100" s="62"/>
      <c r="AA100" s="65"/>
    </row>
    <row r="101" spans="1:27" s="64" customFormat="1" ht="12.75" customHeight="1">
      <c r="A101" s="61" t="s">
        <v>112</v>
      </c>
      <c r="B101" s="62" t="s">
        <v>15</v>
      </c>
      <c r="C101" s="63">
        <v>5202221</v>
      </c>
      <c r="D101" s="63">
        <v>3132059</v>
      </c>
      <c r="E101" s="63">
        <v>300181</v>
      </c>
      <c r="F101" s="63">
        <v>86410</v>
      </c>
      <c r="G101" s="63">
        <v>43875</v>
      </c>
      <c r="H101" s="63">
        <v>311192</v>
      </c>
      <c r="I101" s="63">
        <v>89457</v>
      </c>
      <c r="J101" s="63">
        <v>368311</v>
      </c>
      <c r="K101" s="62"/>
      <c r="L101" s="66">
        <v>8044</v>
      </c>
      <c r="M101" s="63">
        <v>411916</v>
      </c>
      <c r="N101" s="63">
        <v>69948</v>
      </c>
      <c r="O101" s="63">
        <v>46632</v>
      </c>
      <c r="P101" s="63">
        <v>7772</v>
      </c>
      <c r="Q101" s="62"/>
      <c r="R101" s="62"/>
      <c r="S101" s="63">
        <v>326424</v>
      </c>
      <c r="T101" s="62"/>
      <c r="U101" s="62"/>
      <c r="V101" s="62"/>
      <c r="W101" s="62"/>
      <c r="X101" s="62"/>
      <c r="Y101" s="62"/>
      <c r="Z101" s="62"/>
      <c r="AA101" s="65"/>
    </row>
    <row r="102" spans="1:27" s="64" customFormat="1" ht="12.75" customHeight="1">
      <c r="A102" s="61" t="s">
        <v>113</v>
      </c>
      <c r="B102" s="62" t="s">
        <v>15</v>
      </c>
      <c r="C102" s="63">
        <v>3562101</v>
      </c>
      <c r="D102" s="63">
        <v>2244003</v>
      </c>
      <c r="E102" s="63">
        <v>243376</v>
      </c>
      <c r="F102" s="63">
        <v>86863</v>
      </c>
      <c r="G102" s="63">
        <v>128313</v>
      </c>
      <c r="H102" s="63">
        <v>366072</v>
      </c>
      <c r="I102" s="63">
        <v>76971</v>
      </c>
      <c r="J102" s="63">
        <v>107618</v>
      </c>
      <c r="K102" s="62"/>
      <c r="L102" s="66">
        <v>27997</v>
      </c>
      <c r="M102" s="63">
        <v>147299</v>
      </c>
      <c r="N102" s="63">
        <v>3967</v>
      </c>
      <c r="O102" s="63">
        <v>1749</v>
      </c>
      <c r="P102" s="62"/>
      <c r="Q102" s="62"/>
      <c r="R102" s="62"/>
      <c r="S102" s="63">
        <v>127872</v>
      </c>
      <c r="T102" s="62"/>
      <c r="U102" s="62"/>
      <c r="V102" s="62"/>
      <c r="W102" s="62"/>
      <c r="X102" s="62"/>
      <c r="Y102" s="62"/>
      <c r="Z102" s="62"/>
      <c r="AA102" s="65"/>
    </row>
    <row r="103" spans="1:27" s="64" customFormat="1" ht="10.199999999999999">
      <c r="A103" s="61" t="s">
        <v>114</v>
      </c>
      <c r="B103" s="62" t="s">
        <v>15</v>
      </c>
      <c r="C103" s="63">
        <v>6022885</v>
      </c>
      <c r="D103" s="63">
        <v>4447119</v>
      </c>
      <c r="E103" s="63">
        <v>280344</v>
      </c>
      <c r="F103" s="63">
        <v>212152</v>
      </c>
      <c r="G103" s="63">
        <v>26246</v>
      </c>
      <c r="H103" s="63">
        <v>392326</v>
      </c>
      <c r="I103" s="63">
        <v>107853</v>
      </c>
      <c r="J103" s="63">
        <v>197237</v>
      </c>
      <c r="K103" s="62"/>
      <c r="L103" s="65"/>
      <c r="M103" s="63">
        <v>210736</v>
      </c>
      <c r="N103" s="62"/>
      <c r="O103" s="62"/>
      <c r="P103" s="62"/>
      <c r="Q103" s="62"/>
      <c r="R103" s="62"/>
      <c r="S103" s="63">
        <v>148870</v>
      </c>
      <c r="T103" s="62"/>
      <c r="U103" s="62"/>
      <c r="V103" s="62"/>
      <c r="W103" s="62"/>
      <c r="X103" s="62"/>
      <c r="Y103" s="62"/>
      <c r="Z103" s="62"/>
      <c r="AA103" s="65"/>
    </row>
    <row r="104" spans="1:27" s="64" customFormat="1" ht="10.199999999999999">
      <c r="A104" s="61" t="s">
        <v>115</v>
      </c>
      <c r="B104" s="62" t="s">
        <v>15</v>
      </c>
      <c r="C104" s="63">
        <v>1972579</v>
      </c>
      <c r="D104" s="63">
        <v>1300906</v>
      </c>
      <c r="E104" s="63">
        <v>67839</v>
      </c>
      <c r="F104" s="63">
        <v>84931</v>
      </c>
      <c r="G104" s="63">
        <v>43245</v>
      </c>
      <c r="H104" s="63">
        <v>168079</v>
      </c>
      <c r="I104" s="63">
        <v>51449</v>
      </c>
      <c r="J104" s="63">
        <v>75681</v>
      </c>
      <c r="K104" s="62"/>
      <c r="L104" s="65"/>
      <c r="M104" s="63">
        <v>113613</v>
      </c>
      <c r="N104" s="62"/>
      <c r="O104" s="62"/>
      <c r="P104" s="62"/>
      <c r="Q104" s="62"/>
      <c r="R104" s="62"/>
      <c r="S104" s="63">
        <v>66835</v>
      </c>
      <c r="T104" s="62"/>
      <c r="U104" s="62"/>
      <c r="V104" s="62"/>
      <c r="W104" s="62"/>
      <c r="X104" s="62"/>
      <c r="Y104" s="62"/>
      <c r="Z104" s="62"/>
      <c r="AA104" s="65"/>
    </row>
    <row r="105" spans="1:27" s="64" customFormat="1" ht="10.199999999999999">
      <c r="A105" s="61" t="s">
        <v>116</v>
      </c>
      <c r="B105" s="62" t="s">
        <v>15</v>
      </c>
      <c r="C105" s="63">
        <v>5280086</v>
      </c>
      <c r="D105" s="63">
        <v>3795130</v>
      </c>
      <c r="E105" s="63">
        <v>221763</v>
      </c>
      <c r="F105" s="63">
        <v>244539</v>
      </c>
      <c r="G105" s="63">
        <v>59118</v>
      </c>
      <c r="H105" s="63">
        <v>385483</v>
      </c>
      <c r="I105" s="63">
        <v>55419</v>
      </c>
      <c r="J105" s="63">
        <v>157490</v>
      </c>
      <c r="K105" s="62"/>
      <c r="L105" s="65"/>
      <c r="M105" s="63">
        <v>192003</v>
      </c>
      <c r="N105" s="62"/>
      <c r="O105" s="62"/>
      <c r="P105" s="62"/>
      <c r="Q105" s="62"/>
      <c r="R105" s="62"/>
      <c r="S105" s="63">
        <v>126076</v>
      </c>
      <c r="T105" s="62"/>
      <c r="U105" s="63">
        <v>43064</v>
      </c>
      <c r="V105" s="62"/>
      <c r="W105" s="62"/>
      <c r="X105" s="62"/>
      <c r="Y105" s="62"/>
      <c r="Z105" s="62"/>
      <c r="AA105" s="65"/>
    </row>
    <row r="106" spans="1:27" s="64" customFormat="1" ht="10.199999999999999">
      <c r="A106" s="61" t="s">
        <v>117</v>
      </c>
      <c r="B106" s="62" t="s">
        <v>15</v>
      </c>
      <c r="C106" s="63">
        <v>1223834</v>
      </c>
      <c r="D106" s="63">
        <v>842617</v>
      </c>
      <c r="E106" s="63">
        <v>38776</v>
      </c>
      <c r="F106" s="63">
        <v>94427</v>
      </c>
      <c r="G106" s="63">
        <v>74800</v>
      </c>
      <c r="H106" s="63">
        <v>102175</v>
      </c>
      <c r="I106" s="63">
        <v>13527</v>
      </c>
      <c r="J106" s="63">
        <v>30948</v>
      </c>
      <c r="K106" s="62"/>
      <c r="L106" s="65"/>
      <c r="M106" s="63">
        <v>3565</v>
      </c>
      <c r="N106" s="62"/>
      <c r="O106" s="62"/>
      <c r="P106" s="62"/>
      <c r="Q106" s="62"/>
      <c r="R106" s="62"/>
      <c r="S106" s="63">
        <v>22999</v>
      </c>
      <c r="T106" s="62"/>
      <c r="U106" s="62"/>
      <c r="V106" s="62"/>
      <c r="W106" s="62"/>
      <c r="X106" s="62"/>
      <c r="Y106" s="62"/>
      <c r="Z106" s="62"/>
      <c r="AA106" s="65"/>
    </row>
    <row r="107" spans="1:27" s="64" customFormat="1" ht="10.199999999999999">
      <c r="A107" s="61" t="s">
        <v>118</v>
      </c>
      <c r="B107" s="62" t="s">
        <v>15</v>
      </c>
      <c r="C107" s="63">
        <v>1340503</v>
      </c>
      <c r="D107" s="63">
        <v>949560</v>
      </c>
      <c r="E107" s="63">
        <v>64307</v>
      </c>
      <c r="F107" s="63">
        <v>53795</v>
      </c>
      <c r="G107" s="63">
        <v>63879</v>
      </c>
      <c r="H107" s="63">
        <v>48762</v>
      </c>
      <c r="I107" s="63">
        <v>33793</v>
      </c>
      <c r="J107" s="63">
        <v>38778</v>
      </c>
      <c r="K107" s="62"/>
      <c r="L107" s="65"/>
      <c r="M107" s="63">
        <v>34378</v>
      </c>
      <c r="N107" s="62"/>
      <c r="O107" s="62"/>
      <c r="P107" s="62"/>
      <c r="Q107" s="62"/>
      <c r="R107" s="62"/>
      <c r="S107" s="63">
        <v>53252</v>
      </c>
      <c r="T107" s="62"/>
      <c r="U107" s="62"/>
      <c r="V107" s="62"/>
      <c r="W107" s="62"/>
      <c r="X107" s="62"/>
      <c r="Y107" s="62"/>
      <c r="Z107" s="62"/>
      <c r="AA107" s="65"/>
    </row>
    <row r="108" spans="1:27" s="64" customFormat="1" ht="10.199999999999999">
      <c r="A108" s="61" t="s">
        <v>119</v>
      </c>
      <c r="B108" s="62" t="s">
        <v>15</v>
      </c>
      <c r="C108" s="63">
        <v>15271483</v>
      </c>
      <c r="D108" s="63">
        <v>10240599</v>
      </c>
      <c r="E108" s="63">
        <v>1110389</v>
      </c>
      <c r="F108" s="63">
        <v>590243</v>
      </c>
      <c r="G108" s="63">
        <v>88727</v>
      </c>
      <c r="H108" s="63">
        <v>950192</v>
      </c>
      <c r="I108" s="63">
        <v>236708</v>
      </c>
      <c r="J108" s="63">
        <v>668127</v>
      </c>
      <c r="K108" s="62"/>
      <c r="L108" s="65"/>
      <c r="M108" s="63">
        <v>882692</v>
      </c>
      <c r="N108" s="62"/>
      <c r="O108" s="62"/>
      <c r="P108" s="62"/>
      <c r="Q108" s="62"/>
      <c r="R108" s="62"/>
      <c r="S108" s="63">
        <v>503043</v>
      </c>
      <c r="T108" s="62"/>
      <c r="U108" s="63">
        <v>764</v>
      </c>
      <c r="V108" s="62"/>
      <c r="W108" s="62"/>
      <c r="X108" s="62"/>
      <c r="Y108" s="62"/>
      <c r="Z108" s="62"/>
      <c r="AA108" s="65"/>
    </row>
    <row r="109" spans="1:27" s="64" customFormat="1" ht="10.199999999999999">
      <c r="A109" s="61" t="s">
        <v>120</v>
      </c>
      <c r="B109" s="62" t="s">
        <v>15</v>
      </c>
      <c r="C109" s="63">
        <v>3179382</v>
      </c>
      <c r="D109" s="63">
        <v>2171558</v>
      </c>
      <c r="E109" s="63">
        <v>249708</v>
      </c>
      <c r="F109" s="63">
        <v>156119</v>
      </c>
      <c r="G109" s="63">
        <v>36759</v>
      </c>
      <c r="H109" s="63">
        <v>222776</v>
      </c>
      <c r="I109" s="63">
        <v>35197</v>
      </c>
      <c r="J109" s="63">
        <v>89516</v>
      </c>
      <c r="K109" s="62"/>
      <c r="L109" s="65"/>
      <c r="M109" s="63">
        <v>145679</v>
      </c>
      <c r="N109" s="62"/>
      <c r="O109" s="62"/>
      <c r="P109" s="62"/>
      <c r="Q109" s="62"/>
      <c r="R109" s="62"/>
      <c r="S109" s="63">
        <v>72070</v>
      </c>
      <c r="T109" s="62"/>
      <c r="U109" s="62"/>
      <c r="V109" s="62"/>
      <c r="W109" s="62"/>
      <c r="X109" s="62"/>
      <c r="Y109" s="62"/>
      <c r="Z109" s="62"/>
      <c r="AA109" s="65"/>
    </row>
    <row r="110" spans="1:27" s="64" customFormat="1" ht="10.199999999999999">
      <c r="A110" s="61" t="s">
        <v>121</v>
      </c>
      <c r="B110" s="62" t="s">
        <v>15</v>
      </c>
      <c r="C110" s="63">
        <v>4628278</v>
      </c>
      <c r="D110" s="63">
        <v>3279713</v>
      </c>
      <c r="E110" s="63">
        <v>139517</v>
      </c>
      <c r="F110" s="63">
        <v>116226</v>
      </c>
      <c r="G110" s="63">
        <v>138765</v>
      </c>
      <c r="H110" s="63">
        <v>294669</v>
      </c>
      <c r="I110" s="63">
        <v>84299</v>
      </c>
      <c r="J110" s="63">
        <v>177324</v>
      </c>
      <c r="K110" s="62"/>
      <c r="L110" s="65"/>
      <c r="M110" s="63">
        <v>184356</v>
      </c>
      <c r="N110" s="62"/>
      <c r="O110" s="62"/>
      <c r="P110" s="62"/>
      <c r="Q110" s="62"/>
      <c r="R110" s="62"/>
      <c r="S110" s="63">
        <v>213410</v>
      </c>
      <c r="T110" s="62"/>
      <c r="U110" s="62"/>
      <c r="V110" s="62"/>
      <c r="W110" s="62"/>
      <c r="X110" s="62"/>
      <c r="Y110" s="62"/>
      <c r="Z110" s="62"/>
      <c r="AA110" s="65"/>
    </row>
    <row r="111" spans="1:27" s="64" customFormat="1" ht="10.199999999999999">
      <c r="A111" s="61" t="s">
        <v>122</v>
      </c>
      <c r="B111" s="62" t="s">
        <v>15</v>
      </c>
      <c r="C111" s="63">
        <v>7242673</v>
      </c>
      <c r="D111" s="63">
        <v>5096668</v>
      </c>
      <c r="E111" s="63">
        <v>320927</v>
      </c>
      <c r="F111" s="63">
        <v>239008</v>
      </c>
      <c r="G111" s="63">
        <v>71702</v>
      </c>
      <c r="H111" s="63">
        <v>454842</v>
      </c>
      <c r="I111" s="63">
        <v>147750</v>
      </c>
      <c r="J111" s="63">
        <v>362135</v>
      </c>
      <c r="K111" s="62"/>
      <c r="L111" s="65"/>
      <c r="M111" s="63">
        <v>299847</v>
      </c>
      <c r="N111" s="62"/>
      <c r="O111" s="62"/>
      <c r="P111" s="62"/>
      <c r="Q111" s="62"/>
      <c r="R111" s="62"/>
      <c r="S111" s="63">
        <v>249794</v>
      </c>
      <c r="T111" s="62"/>
      <c r="U111" s="62"/>
      <c r="V111" s="62"/>
      <c r="W111" s="62"/>
      <c r="X111" s="62"/>
      <c r="Y111" s="62"/>
      <c r="Z111" s="62"/>
      <c r="AA111" s="65"/>
    </row>
    <row r="112" spans="1:27" s="64" customFormat="1" ht="10.199999999999999">
      <c r="A112" s="61" t="s">
        <v>123</v>
      </c>
      <c r="B112" s="62" t="s">
        <v>15</v>
      </c>
      <c r="C112" s="63">
        <v>3317080</v>
      </c>
      <c r="D112" s="63">
        <v>1894931</v>
      </c>
      <c r="E112" s="63">
        <v>36180</v>
      </c>
      <c r="F112" s="63">
        <v>578876</v>
      </c>
      <c r="G112" s="63">
        <v>164929</v>
      </c>
      <c r="H112" s="63">
        <v>81377</v>
      </c>
      <c r="I112" s="62"/>
      <c r="J112" s="63">
        <v>186929</v>
      </c>
      <c r="K112" s="62"/>
      <c r="L112" s="65"/>
      <c r="M112" s="63">
        <v>205019</v>
      </c>
      <c r="N112" s="62"/>
      <c r="O112" s="62"/>
      <c r="P112" s="62"/>
      <c r="Q112" s="62"/>
      <c r="R112" s="62"/>
      <c r="S112" s="63">
        <v>168839</v>
      </c>
      <c r="T112" s="62"/>
      <c r="U112" s="62"/>
      <c r="V112" s="62"/>
      <c r="W112" s="62"/>
      <c r="X112" s="62"/>
      <c r="Y112" s="62"/>
      <c r="Z112" s="62"/>
      <c r="AA112" s="65"/>
    </row>
    <row r="113" spans="1:27" s="64" customFormat="1" ht="10.199999999999999">
      <c r="A113" s="61" t="s">
        <v>124</v>
      </c>
      <c r="B113" s="62" t="s">
        <v>15</v>
      </c>
      <c r="C113" s="63">
        <v>4113816</v>
      </c>
      <c r="D113" s="63">
        <v>2901162</v>
      </c>
      <c r="E113" s="63">
        <v>160116</v>
      </c>
      <c r="F113" s="63">
        <v>113747</v>
      </c>
      <c r="G113" s="63">
        <v>59072</v>
      </c>
      <c r="H113" s="63">
        <v>239716</v>
      </c>
      <c r="I113" s="63">
        <v>90448</v>
      </c>
      <c r="J113" s="63">
        <v>177426</v>
      </c>
      <c r="K113" s="62"/>
      <c r="L113" s="65"/>
      <c r="M113" s="63">
        <v>238097</v>
      </c>
      <c r="N113" s="62"/>
      <c r="O113" s="62"/>
      <c r="P113" s="62"/>
      <c r="Q113" s="62"/>
      <c r="R113" s="62"/>
      <c r="S113" s="63">
        <v>134033</v>
      </c>
      <c r="T113" s="62"/>
      <c r="U113" s="62"/>
      <c r="V113" s="62"/>
      <c r="W113" s="62"/>
      <c r="X113" s="62"/>
      <c r="Y113" s="62"/>
      <c r="Z113" s="62"/>
      <c r="AA113" s="65"/>
    </row>
    <row r="114" spans="1:27" s="64" customFormat="1" ht="10.199999999999999">
      <c r="A114" s="61" t="s">
        <v>125</v>
      </c>
      <c r="B114" s="62" t="s">
        <v>15</v>
      </c>
      <c r="C114" s="63">
        <v>2656803</v>
      </c>
      <c r="D114" s="63">
        <v>1781762</v>
      </c>
      <c r="E114" s="63">
        <v>118893</v>
      </c>
      <c r="F114" s="63">
        <v>79268</v>
      </c>
      <c r="G114" s="63">
        <v>74141</v>
      </c>
      <c r="H114" s="63">
        <v>203004</v>
      </c>
      <c r="I114" s="63">
        <v>24799</v>
      </c>
      <c r="J114" s="63">
        <v>148641</v>
      </c>
      <c r="K114" s="62"/>
      <c r="L114" s="65"/>
      <c r="M114" s="63">
        <v>124339</v>
      </c>
      <c r="N114" s="62"/>
      <c r="O114" s="62"/>
      <c r="P114" s="62"/>
      <c r="Q114" s="63">
        <v>24875</v>
      </c>
      <c r="R114" s="62"/>
      <c r="S114" s="63">
        <v>77080</v>
      </c>
      <c r="T114" s="62"/>
      <c r="U114" s="62"/>
      <c r="V114" s="62"/>
      <c r="W114" s="62"/>
      <c r="X114" s="62"/>
      <c r="Y114" s="62"/>
      <c r="Z114" s="62"/>
      <c r="AA114" s="65"/>
    </row>
    <row r="115" spans="1:27" s="64" customFormat="1" ht="10.199999999999999">
      <c r="A115" s="61" t="s">
        <v>126</v>
      </c>
      <c r="B115" s="62" t="s">
        <v>15</v>
      </c>
      <c r="C115" s="63">
        <v>8809446</v>
      </c>
      <c r="D115" s="63">
        <v>6076910</v>
      </c>
      <c r="E115" s="63">
        <v>369487</v>
      </c>
      <c r="F115" s="63">
        <v>305100</v>
      </c>
      <c r="G115" s="63">
        <v>82611</v>
      </c>
      <c r="H115" s="63">
        <v>592306</v>
      </c>
      <c r="I115" s="63">
        <v>227540</v>
      </c>
      <c r="J115" s="63">
        <v>464306</v>
      </c>
      <c r="K115" s="62"/>
      <c r="L115" s="65"/>
      <c r="M115" s="63">
        <v>332894</v>
      </c>
      <c r="N115" s="62"/>
      <c r="O115" s="62"/>
      <c r="P115" s="62"/>
      <c r="Q115" s="62"/>
      <c r="R115" s="62"/>
      <c r="S115" s="63">
        <v>358293</v>
      </c>
      <c r="T115" s="62"/>
      <c r="U115" s="62"/>
      <c r="V115" s="62"/>
      <c r="W115" s="62"/>
      <c r="X115" s="62"/>
      <c r="Y115" s="62"/>
      <c r="Z115" s="62"/>
      <c r="AA115" s="65"/>
    </row>
    <row r="116" spans="1:27" s="64" customFormat="1" ht="12.75" customHeight="1">
      <c r="A116" s="61" t="s">
        <v>127</v>
      </c>
      <c r="B116" s="62" t="s">
        <v>15</v>
      </c>
      <c r="C116" s="63">
        <v>4669926</v>
      </c>
      <c r="D116" s="63">
        <v>2867390</v>
      </c>
      <c r="E116" s="63">
        <v>436281</v>
      </c>
      <c r="F116" s="63">
        <v>86755</v>
      </c>
      <c r="G116" s="63">
        <v>76804</v>
      </c>
      <c r="H116" s="63">
        <v>369174</v>
      </c>
      <c r="I116" s="63">
        <v>153437</v>
      </c>
      <c r="J116" s="63">
        <v>251018</v>
      </c>
      <c r="K116" s="62"/>
      <c r="L116" s="66">
        <v>25542</v>
      </c>
      <c r="M116" s="63">
        <v>177320</v>
      </c>
      <c r="N116" s="63">
        <v>10746</v>
      </c>
      <c r="O116" s="63">
        <v>40855</v>
      </c>
      <c r="P116" s="62"/>
      <c r="Q116" s="62"/>
      <c r="R116" s="62"/>
      <c r="S116" s="63">
        <v>174603</v>
      </c>
      <c r="T116" s="62"/>
      <c r="U116" s="62"/>
      <c r="V116" s="62"/>
      <c r="W116" s="62"/>
      <c r="X116" s="62"/>
      <c r="Y116" s="62"/>
      <c r="Z116" s="62"/>
      <c r="AA116" s="65"/>
    </row>
    <row r="117" spans="1:27" s="64" customFormat="1" ht="10.199999999999999">
      <c r="A117" s="61" t="s">
        <v>128</v>
      </c>
      <c r="B117" s="62" t="s">
        <v>15</v>
      </c>
      <c r="C117" s="63">
        <v>2500044</v>
      </c>
      <c r="D117" s="63">
        <v>1762644</v>
      </c>
      <c r="E117" s="63">
        <v>80940</v>
      </c>
      <c r="F117" s="63">
        <v>105679</v>
      </c>
      <c r="G117" s="63">
        <v>61406</v>
      </c>
      <c r="H117" s="63">
        <v>191256</v>
      </c>
      <c r="I117" s="63">
        <v>50064</v>
      </c>
      <c r="J117" s="63">
        <v>84932</v>
      </c>
      <c r="K117" s="62"/>
      <c r="L117" s="65"/>
      <c r="M117" s="63">
        <v>87204</v>
      </c>
      <c r="N117" s="62"/>
      <c r="O117" s="62"/>
      <c r="P117" s="62"/>
      <c r="Q117" s="62"/>
      <c r="R117" s="62"/>
      <c r="S117" s="63">
        <v>75917</v>
      </c>
      <c r="T117" s="62"/>
      <c r="U117" s="62"/>
      <c r="V117" s="62"/>
      <c r="W117" s="62"/>
      <c r="X117" s="62"/>
      <c r="Y117" s="62"/>
      <c r="Z117" s="62"/>
      <c r="AA117" s="65"/>
    </row>
    <row r="118" spans="1:27" s="64" customFormat="1" ht="10.199999999999999">
      <c r="A118" s="61" t="s">
        <v>129</v>
      </c>
      <c r="B118" s="62" t="s">
        <v>15</v>
      </c>
      <c r="C118" s="63">
        <v>6801841</v>
      </c>
      <c r="D118" s="63">
        <v>6041543</v>
      </c>
      <c r="E118" s="63">
        <v>191386</v>
      </c>
      <c r="F118" s="62"/>
      <c r="G118" s="63">
        <v>141093</v>
      </c>
      <c r="H118" s="62"/>
      <c r="I118" s="62"/>
      <c r="J118" s="63">
        <v>49020</v>
      </c>
      <c r="K118" s="62"/>
      <c r="L118" s="65"/>
      <c r="M118" s="63">
        <v>238532</v>
      </c>
      <c r="N118" s="62"/>
      <c r="O118" s="62"/>
      <c r="P118" s="62"/>
      <c r="Q118" s="62"/>
      <c r="R118" s="62"/>
      <c r="S118" s="63">
        <v>140268</v>
      </c>
      <c r="T118" s="62"/>
      <c r="U118" s="62"/>
      <c r="V118" s="62"/>
      <c r="W118" s="62"/>
      <c r="X118" s="62"/>
      <c r="Y118" s="62"/>
      <c r="Z118" s="62"/>
      <c r="AA118" s="65"/>
    </row>
    <row r="119" spans="1:27" s="64" customFormat="1" ht="10.199999999999999">
      <c r="A119" s="61" t="s">
        <v>130</v>
      </c>
      <c r="B119" s="62" t="s">
        <v>15</v>
      </c>
      <c r="C119" s="63">
        <v>1888485</v>
      </c>
      <c r="D119" s="63">
        <v>1278743</v>
      </c>
      <c r="E119" s="63">
        <v>56968</v>
      </c>
      <c r="F119" s="63">
        <v>6469</v>
      </c>
      <c r="G119" s="63">
        <v>124174</v>
      </c>
      <c r="H119" s="63">
        <v>51722</v>
      </c>
      <c r="I119" s="63">
        <v>23345</v>
      </c>
      <c r="J119" s="63">
        <v>10817</v>
      </c>
      <c r="K119" s="62"/>
      <c r="L119" s="65"/>
      <c r="M119" s="63">
        <v>207502</v>
      </c>
      <c r="N119" s="62"/>
      <c r="O119" s="62"/>
      <c r="P119" s="62"/>
      <c r="Q119" s="62"/>
      <c r="R119" s="62"/>
      <c r="S119" s="63">
        <v>128744</v>
      </c>
      <c r="T119" s="62"/>
      <c r="U119" s="62"/>
      <c r="V119" s="62"/>
      <c r="W119" s="62"/>
      <c r="X119" s="62"/>
      <c r="Y119" s="62"/>
      <c r="Z119" s="62"/>
      <c r="AA119" s="65"/>
    </row>
    <row r="120" spans="1:27" s="64" customFormat="1" ht="10.199999999999999">
      <c r="A120" s="61" t="s">
        <v>131</v>
      </c>
      <c r="B120" s="62" t="s">
        <v>15</v>
      </c>
      <c r="C120" s="63">
        <v>4412290</v>
      </c>
      <c r="D120" s="63">
        <v>2991187</v>
      </c>
      <c r="E120" s="63">
        <v>208118</v>
      </c>
      <c r="F120" s="63">
        <v>159390</v>
      </c>
      <c r="G120" s="63">
        <v>48796</v>
      </c>
      <c r="H120" s="63">
        <v>335666</v>
      </c>
      <c r="I120" s="63">
        <v>74151</v>
      </c>
      <c r="J120" s="63">
        <v>199231</v>
      </c>
      <c r="K120" s="62"/>
      <c r="L120" s="65"/>
      <c r="M120" s="63">
        <v>274037</v>
      </c>
      <c r="N120" s="62"/>
      <c r="O120" s="62"/>
      <c r="P120" s="62"/>
      <c r="Q120" s="62"/>
      <c r="R120" s="62"/>
      <c r="S120" s="63">
        <v>121715</v>
      </c>
      <c r="T120" s="62"/>
      <c r="U120" s="62"/>
      <c r="V120" s="62"/>
      <c r="W120" s="62"/>
      <c r="X120" s="62"/>
      <c r="Y120" s="62"/>
      <c r="Z120" s="62"/>
      <c r="AA120" s="65"/>
    </row>
    <row r="121" spans="1:27" s="64" customFormat="1" ht="10.199999999999999">
      <c r="A121" s="61" t="s">
        <v>132</v>
      </c>
      <c r="B121" s="62" t="s">
        <v>15</v>
      </c>
      <c r="C121" s="63">
        <v>2685193</v>
      </c>
      <c r="D121" s="63">
        <v>1561118</v>
      </c>
      <c r="E121" s="63">
        <v>164400</v>
      </c>
      <c r="F121" s="63">
        <v>133083</v>
      </c>
      <c r="G121" s="63">
        <v>80437</v>
      </c>
      <c r="H121" s="63">
        <v>241165</v>
      </c>
      <c r="I121" s="63">
        <v>98856</v>
      </c>
      <c r="J121" s="63">
        <v>154084</v>
      </c>
      <c r="K121" s="62"/>
      <c r="L121" s="65"/>
      <c r="M121" s="63">
        <v>133367</v>
      </c>
      <c r="N121" s="62"/>
      <c r="O121" s="62"/>
      <c r="P121" s="62"/>
      <c r="Q121" s="62"/>
      <c r="R121" s="62"/>
      <c r="S121" s="63">
        <v>118683</v>
      </c>
      <c r="T121" s="62"/>
      <c r="U121" s="62"/>
      <c r="V121" s="62"/>
      <c r="W121" s="62"/>
      <c r="X121" s="62"/>
      <c r="Y121" s="62"/>
      <c r="Z121" s="62"/>
      <c r="AA121" s="65"/>
    </row>
    <row r="122" spans="1:27" s="64" customFormat="1" ht="12.75" customHeight="1">
      <c r="A122" s="61" t="s">
        <v>133</v>
      </c>
      <c r="B122" s="62" t="s">
        <v>15</v>
      </c>
      <c r="C122" s="63">
        <v>1937304</v>
      </c>
      <c r="D122" s="63">
        <v>1311059</v>
      </c>
      <c r="E122" s="63">
        <v>111148</v>
      </c>
      <c r="F122" s="63">
        <v>135856</v>
      </c>
      <c r="G122" s="63">
        <v>35003</v>
      </c>
      <c r="H122" s="63">
        <v>151879</v>
      </c>
      <c r="I122" s="63">
        <v>19948</v>
      </c>
      <c r="J122" s="63">
        <v>54647</v>
      </c>
      <c r="K122" s="62"/>
      <c r="L122" s="66">
        <v>10610</v>
      </c>
      <c r="M122" s="63">
        <v>25381</v>
      </c>
      <c r="N122" s="62"/>
      <c r="O122" s="62"/>
      <c r="P122" s="62"/>
      <c r="Q122" s="63">
        <v>269</v>
      </c>
      <c r="R122" s="62"/>
      <c r="S122" s="63">
        <v>66483</v>
      </c>
      <c r="T122" s="62"/>
      <c r="U122" s="63">
        <v>515</v>
      </c>
      <c r="V122" s="62"/>
      <c r="W122" s="63">
        <v>14505</v>
      </c>
      <c r="X122" s="62"/>
      <c r="Y122" s="62"/>
      <c r="Z122" s="62"/>
      <c r="AA122" s="65"/>
    </row>
    <row r="123" spans="1:27" s="64" customFormat="1" ht="12.75" customHeight="1">
      <c r="A123" s="61" t="s">
        <v>134</v>
      </c>
      <c r="B123" s="62" t="s">
        <v>15</v>
      </c>
      <c r="C123" s="63">
        <v>3275103</v>
      </c>
      <c r="D123" s="63">
        <v>1948548</v>
      </c>
      <c r="E123" s="63">
        <v>175589</v>
      </c>
      <c r="F123" s="63">
        <v>230921</v>
      </c>
      <c r="G123" s="63">
        <v>60860</v>
      </c>
      <c r="H123" s="63">
        <v>329973</v>
      </c>
      <c r="I123" s="63">
        <v>81130</v>
      </c>
      <c r="J123" s="63">
        <v>176809</v>
      </c>
      <c r="K123" s="62"/>
      <c r="L123" s="66">
        <v>19473</v>
      </c>
      <c r="M123" s="63">
        <v>81724</v>
      </c>
      <c r="N123" s="62"/>
      <c r="O123" s="63">
        <v>22911</v>
      </c>
      <c r="P123" s="62"/>
      <c r="Q123" s="62"/>
      <c r="R123" s="62"/>
      <c r="S123" s="63">
        <v>141344</v>
      </c>
      <c r="T123" s="62"/>
      <c r="U123" s="63">
        <v>5822</v>
      </c>
      <c r="V123" s="62"/>
      <c r="W123" s="62"/>
      <c r="X123" s="62"/>
      <c r="Y123" s="62"/>
      <c r="Z123" s="62"/>
      <c r="AA123" s="65"/>
    </row>
    <row r="124" spans="1:27" s="64" customFormat="1" ht="12.75" customHeight="1">
      <c r="A124" s="61" t="s">
        <v>135</v>
      </c>
      <c r="B124" s="62" t="s">
        <v>15</v>
      </c>
      <c r="C124" s="63">
        <v>6588658</v>
      </c>
      <c r="D124" s="63">
        <v>4872463</v>
      </c>
      <c r="E124" s="63">
        <v>241192</v>
      </c>
      <c r="F124" s="63">
        <v>257770</v>
      </c>
      <c r="G124" s="63">
        <v>102570</v>
      </c>
      <c r="H124" s="63">
        <v>354176</v>
      </c>
      <c r="I124" s="63">
        <v>145201</v>
      </c>
      <c r="J124" s="63">
        <v>229749</v>
      </c>
      <c r="K124" s="62"/>
      <c r="L124" s="66">
        <v>18438</v>
      </c>
      <c r="M124" s="63">
        <v>128467</v>
      </c>
      <c r="N124" s="62"/>
      <c r="O124" s="63">
        <v>24119</v>
      </c>
      <c r="P124" s="62"/>
      <c r="Q124" s="63">
        <v>55051</v>
      </c>
      <c r="R124" s="62"/>
      <c r="S124" s="63">
        <v>154948</v>
      </c>
      <c r="T124" s="62"/>
      <c r="U124" s="63">
        <v>4513</v>
      </c>
      <c r="V124" s="62"/>
      <c r="W124" s="62"/>
      <c r="X124" s="62"/>
      <c r="Y124" s="62"/>
      <c r="Z124" s="62"/>
      <c r="AA124" s="65"/>
    </row>
    <row r="125" spans="1:27" s="64" customFormat="1" ht="10.199999999999999">
      <c r="A125" s="61" t="s">
        <v>136</v>
      </c>
      <c r="B125" s="62" t="s">
        <v>15</v>
      </c>
      <c r="C125" s="63">
        <v>896654</v>
      </c>
      <c r="D125" s="63">
        <v>801263</v>
      </c>
      <c r="E125" s="62"/>
      <c r="F125" s="62"/>
      <c r="G125" s="63">
        <v>20065</v>
      </c>
      <c r="H125" s="62"/>
      <c r="I125" s="62"/>
      <c r="J125" s="62"/>
      <c r="K125" s="62"/>
      <c r="L125" s="65"/>
      <c r="M125" s="63">
        <v>42464</v>
      </c>
      <c r="N125" s="62"/>
      <c r="O125" s="62"/>
      <c r="P125" s="62"/>
      <c r="Q125" s="62"/>
      <c r="R125" s="62"/>
      <c r="S125" s="63">
        <v>32862</v>
      </c>
      <c r="T125" s="62"/>
      <c r="U125" s="62"/>
      <c r="V125" s="62"/>
      <c r="W125" s="62"/>
      <c r="X125" s="62"/>
      <c r="Y125" s="62"/>
      <c r="Z125" s="62"/>
      <c r="AA125" s="65"/>
    </row>
    <row r="126" spans="1:27" s="64" customFormat="1" ht="12.75" customHeight="1">
      <c r="A126" s="61" t="s">
        <v>137</v>
      </c>
      <c r="B126" s="62" t="s">
        <v>15</v>
      </c>
      <c r="C126" s="63">
        <v>2989934</v>
      </c>
      <c r="D126" s="63">
        <v>1918424</v>
      </c>
      <c r="E126" s="63">
        <v>149157</v>
      </c>
      <c r="F126" s="63">
        <v>147145</v>
      </c>
      <c r="G126" s="63">
        <v>35661</v>
      </c>
      <c r="H126" s="63">
        <v>231356</v>
      </c>
      <c r="I126" s="63">
        <v>84111</v>
      </c>
      <c r="J126" s="63">
        <v>152870</v>
      </c>
      <c r="K126" s="62"/>
      <c r="L126" s="66">
        <v>15318</v>
      </c>
      <c r="M126" s="63">
        <v>109201</v>
      </c>
      <c r="N126" s="63">
        <v>9357</v>
      </c>
      <c r="O126" s="63">
        <v>30258</v>
      </c>
      <c r="P126" s="62"/>
      <c r="Q126" s="62"/>
      <c r="R126" s="62"/>
      <c r="S126" s="63">
        <v>88722</v>
      </c>
      <c r="T126" s="62"/>
      <c r="U126" s="63">
        <v>18355</v>
      </c>
      <c r="V126" s="62"/>
      <c r="W126" s="62"/>
      <c r="X126" s="62"/>
      <c r="Y126" s="62"/>
      <c r="Z126" s="62"/>
      <c r="AA126" s="65"/>
    </row>
    <row r="127" spans="1:27" s="64" customFormat="1" ht="10.199999999999999">
      <c r="A127" s="61" t="s">
        <v>138</v>
      </c>
      <c r="B127" s="62" t="s">
        <v>15</v>
      </c>
      <c r="C127" s="63">
        <v>8880905</v>
      </c>
      <c r="D127" s="63">
        <v>6941743</v>
      </c>
      <c r="E127" s="63">
        <v>230724</v>
      </c>
      <c r="F127" s="63">
        <v>132141</v>
      </c>
      <c r="G127" s="63">
        <v>106256</v>
      </c>
      <c r="H127" s="63">
        <v>313486</v>
      </c>
      <c r="I127" s="63">
        <v>147087</v>
      </c>
      <c r="J127" s="63">
        <v>387961</v>
      </c>
      <c r="K127" s="62"/>
      <c r="L127" s="65"/>
      <c r="M127" s="63">
        <v>387293</v>
      </c>
      <c r="N127" s="62"/>
      <c r="O127" s="62"/>
      <c r="P127" s="62"/>
      <c r="Q127" s="62"/>
      <c r="R127" s="62"/>
      <c r="S127" s="63">
        <v>218357</v>
      </c>
      <c r="T127" s="62"/>
      <c r="U127" s="63">
        <v>15859</v>
      </c>
      <c r="V127" s="62"/>
      <c r="W127" s="62"/>
      <c r="X127" s="62"/>
      <c r="Y127" s="62"/>
      <c r="Z127" s="62"/>
      <c r="AA127" s="65"/>
    </row>
    <row r="128" spans="1:27" s="64" customFormat="1" ht="10.199999999999999">
      <c r="A128" s="61" t="s">
        <v>139</v>
      </c>
      <c r="B128" s="62" t="s">
        <v>15</v>
      </c>
      <c r="C128" s="63">
        <v>2257052</v>
      </c>
      <c r="D128" s="63">
        <v>1685723</v>
      </c>
      <c r="E128" s="63">
        <v>103301</v>
      </c>
      <c r="F128" s="63">
        <v>100682</v>
      </c>
      <c r="G128" s="63">
        <v>46387</v>
      </c>
      <c r="H128" s="63">
        <v>115608</v>
      </c>
      <c r="I128" s="63">
        <v>49493</v>
      </c>
      <c r="J128" s="63">
        <v>59005</v>
      </c>
      <c r="K128" s="62"/>
      <c r="L128" s="65"/>
      <c r="M128" s="63">
        <v>32198</v>
      </c>
      <c r="N128" s="62"/>
      <c r="O128" s="62"/>
      <c r="P128" s="62"/>
      <c r="Q128" s="62"/>
      <c r="R128" s="62"/>
      <c r="S128" s="63">
        <v>45247</v>
      </c>
      <c r="T128" s="62"/>
      <c r="U128" s="63">
        <v>19409</v>
      </c>
      <c r="V128" s="62"/>
      <c r="W128" s="62"/>
      <c r="X128" s="62"/>
      <c r="Y128" s="62"/>
      <c r="Z128" s="62"/>
      <c r="AA128" s="65"/>
    </row>
    <row r="129" spans="1:27" s="64" customFormat="1" ht="10.199999999999999">
      <c r="A129" s="61" t="s">
        <v>140</v>
      </c>
      <c r="B129" s="62" t="s">
        <v>15</v>
      </c>
      <c r="C129" s="63">
        <v>6388698</v>
      </c>
      <c r="D129" s="63">
        <v>4143811</v>
      </c>
      <c r="E129" s="63">
        <v>300110</v>
      </c>
      <c r="F129" s="63">
        <v>336427</v>
      </c>
      <c r="G129" s="63">
        <v>65471</v>
      </c>
      <c r="H129" s="63">
        <v>483545</v>
      </c>
      <c r="I129" s="63">
        <v>181512</v>
      </c>
      <c r="J129" s="63">
        <v>283604</v>
      </c>
      <c r="K129" s="62"/>
      <c r="L129" s="65"/>
      <c r="M129" s="63">
        <v>347195</v>
      </c>
      <c r="N129" s="62"/>
      <c r="O129" s="62"/>
      <c r="P129" s="62"/>
      <c r="Q129" s="62"/>
      <c r="R129" s="62"/>
      <c r="S129" s="63">
        <v>247022</v>
      </c>
      <c r="T129" s="62"/>
      <c r="U129" s="62"/>
      <c r="V129" s="62"/>
      <c r="W129" s="62"/>
      <c r="X129" s="62"/>
      <c r="Y129" s="62"/>
      <c r="Z129" s="62"/>
      <c r="AA129" s="65"/>
    </row>
    <row r="130" spans="1:27" s="64" customFormat="1" ht="10.199999999999999">
      <c r="A130" s="61" t="s">
        <v>141</v>
      </c>
      <c r="B130" s="62" t="s">
        <v>15</v>
      </c>
      <c r="C130" s="63">
        <v>2721209</v>
      </c>
      <c r="D130" s="63">
        <v>1676109</v>
      </c>
      <c r="E130" s="63">
        <v>136230</v>
      </c>
      <c r="F130" s="63">
        <v>122047</v>
      </c>
      <c r="G130" s="63">
        <v>71090</v>
      </c>
      <c r="H130" s="63">
        <v>240508</v>
      </c>
      <c r="I130" s="63">
        <v>118296</v>
      </c>
      <c r="J130" s="63">
        <v>187964</v>
      </c>
      <c r="K130" s="62"/>
      <c r="L130" s="65"/>
      <c r="M130" s="63">
        <v>67779</v>
      </c>
      <c r="N130" s="62"/>
      <c r="O130" s="62"/>
      <c r="P130" s="62"/>
      <c r="Q130" s="62"/>
      <c r="R130" s="62"/>
      <c r="S130" s="63">
        <v>100961</v>
      </c>
      <c r="T130" s="62"/>
      <c r="U130" s="63">
        <v>225</v>
      </c>
      <c r="V130" s="62"/>
      <c r="W130" s="62"/>
      <c r="X130" s="62"/>
      <c r="Y130" s="62"/>
      <c r="Z130" s="62"/>
      <c r="AA130" s="65"/>
    </row>
    <row r="131" spans="1:27" s="64" customFormat="1" ht="10.199999999999999">
      <c r="A131" s="61" t="s">
        <v>142</v>
      </c>
      <c r="B131" s="62" t="s">
        <v>15</v>
      </c>
      <c r="C131" s="63">
        <v>1577988</v>
      </c>
      <c r="D131" s="63">
        <v>1018506</v>
      </c>
      <c r="E131" s="63">
        <v>59731</v>
      </c>
      <c r="F131" s="63">
        <v>49816</v>
      </c>
      <c r="G131" s="63">
        <v>70875</v>
      </c>
      <c r="H131" s="63">
        <v>110861</v>
      </c>
      <c r="I131" s="63">
        <v>23462</v>
      </c>
      <c r="J131" s="63">
        <v>74023</v>
      </c>
      <c r="K131" s="62"/>
      <c r="L131" s="65"/>
      <c r="M131" s="63">
        <v>96620</v>
      </c>
      <c r="N131" s="62"/>
      <c r="O131" s="62"/>
      <c r="P131" s="62"/>
      <c r="Q131" s="62"/>
      <c r="R131" s="62"/>
      <c r="S131" s="63">
        <v>74093</v>
      </c>
      <c r="T131" s="62"/>
      <c r="U131" s="62"/>
      <c r="V131" s="62"/>
      <c r="W131" s="62"/>
      <c r="X131" s="62"/>
      <c r="Y131" s="62"/>
      <c r="Z131" s="62"/>
      <c r="AA131" s="65"/>
    </row>
    <row r="132" spans="1:27" s="64" customFormat="1" ht="12.75" customHeight="1">
      <c r="A132" s="61" t="s">
        <v>143</v>
      </c>
      <c r="B132" s="62" t="s">
        <v>15</v>
      </c>
      <c r="C132" s="63">
        <v>5811405</v>
      </c>
      <c r="D132" s="63">
        <v>3783593</v>
      </c>
      <c r="E132" s="63">
        <v>215419</v>
      </c>
      <c r="F132" s="63">
        <v>309638</v>
      </c>
      <c r="G132" s="63">
        <v>62788</v>
      </c>
      <c r="H132" s="63">
        <v>342544</v>
      </c>
      <c r="I132" s="63">
        <v>165153</v>
      </c>
      <c r="J132" s="63">
        <v>281863</v>
      </c>
      <c r="K132" s="62"/>
      <c r="L132" s="66">
        <v>348542</v>
      </c>
      <c r="M132" s="62"/>
      <c r="N132" s="62"/>
      <c r="O132" s="62"/>
      <c r="P132" s="62"/>
      <c r="Q132" s="62"/>
      <c r="R132" s="62"/>
      <c r="S132" s="63">
        <v>243801</v>
      </c>
      <c r="T132" s="62"/>
      <c r="U132" s="63">
        <v>58064</v>
      </c>
      <c r="V132" s="62"/>
      <c r="W132" s="62"/>
      <c r="X132" s="62"/>
      <c r="Y132" s="62"/>
      <c r="Z132" s="62"/>
      <c r="AA132" s="65"/>
    </row>
    <row r="133" spans="1:27" s="64" customFormat="1" ht="10.199999999999999">
      <c r="A133" s="61" t="s">
        <v>144</v>
      </c>
      <c r="B133" s="62" t="s">
        <v>15</v>
      </c>
      <c r="C133" s="63">
        <v>17814106</v>
      </c>
      <c r="D133" s="63">
        <v>13870991</v>
      </c>
      <c r="E133" s="63">
        <v>697355</v>
      </c>
      <c r="F133" s="63">
        <v>483172</v>
      </c>
      <c r="G133" s="63">
        <v>79413</v>
      </c>
      <c r="H133" s="63">
        <v>891990</v>
      </c>
      <c r="I133" s="63">
        <v>231153</v>
      </c>
      <c r="J133" s="63">
        <v>653332</v>
      </c>
      <c r="K133" s="62"/>
      <c r="L133" s="65"/>
      <c r="M133" s="63">
        <v>648270</v>
      </c>
      <c r="N133" s="62"/>
      <c r="O133" s="62"/>
      <c r="P133" s="62"/>
      <c r="Q133" s="62"/>
      <c r="R133" s="62"/>
      <c r="S133" s="63">
        <v>258431</v>
      </c>
      <c r="T133" s="62"/>
      <c r="U133" s="62"/>
      <c r="V133" s="62"/>
      <c r="W133" s="62"/>
      <c r="X133" s="62"/>
      <c r="Y133" s="62"/>
      <c r="Z133" s="62"/>
      <c r="AA133" s="65"/>
    </row>
    <row r="134" spans="1:27" s="64" customFormat="1" ht="10.199999999999999">
      <c r="A134" s="61" t="s">
        <v>145</v>
      </c>
      <c r="B134" s="62" t="s">
        <v>15</v>
      </c>
      <c r="C134" s="63">
        <v>2592234</v>
      </c>
      <c r="D134" s="63">
        <v>1629773</v>
      </c>
      <c r="E134" s="63">
        <v>102846</v>
      </c>
      <c r="F134" s="63">
        <v>71658</v>
      </c>
      <c r="G134" s="63">
        <v>40519</v>
      </c>
      <c r="H134" s="63">
        <v>210717</v>
      </c>
      <c r="I134" s="63">
        <v>99839</v>
      </c>
      <c r="J134" s="63">
        <v>154218</v>
      </c>
      <c r="K134" s="62"/>
      <c r="L134" s="65"/>
      <c r="M134" s="63">
        <v>161336</v>
      </c>
      <c r="N134" s="62"/>
      <c r="O134" s="62"/>
      <c r="P134" s="62"/>
      <c r="Q134" s="62"/>
      <c r="R134" s="62"/>
      <c r="S134" s="63">
        <v>121328</v>
      </c>
      <c r="T134" s="62"/>
      <c r="U134" s="62"/>
      <c r="V134" s="62"/>
      <c r="W134" s="62"/>
      <c r="X134" s="62"/>
      <c r="Y134" s="62"/>
      <c r="Z134" s="62"/>
      <c r="AA134" s="65"/>
    </row>
    <row r="135" spans="1:27" s="64" customFormat="1" ht="10.199999999999999">
      <c r="A135" s="61" t="s">
        <v>146</v>
      </c>
      <c r="B135" s="62" t="s">
        <v>15</v>
      </c>
      <c r="C135" s="63">
        <v>7518280</v>
      </c>
      <c r="D135" s="63">
        <v>4745495</v>
      </c>
      <c r="E135" s="63">
        <v>468069</v>
      </c>
      <c r="F135" s="63">
        <v>392130</v>
      </c>
      <c r="G135" s="63">
        <v>62467</v>
      </c>
      <c r="H135" s="63">
        <v>497449</v>
      </c>
      <c r="I135" s="63">
        <v>337735</v>
      </c>
      <c r="J135" s="63">
        <v>516517</v>
      </c>
      <c r="K135" s="63">
        <v>0</v>
      </c>
      <c r="L135" s="65"/>
      <c r="M135" s="63">
        <v>226628</v>
      </c>
      <c r="N135" s="62"/>
      <c r="O135" s="62"/>
      <c r="P135" s="62"/>
      <c r="Q135" s="62"/>
      <c r="R135" s="62"/>
      <c r="S135" s="63">
        <v>271788</v>
      </c>
      <c r="T135" s="62"/>
      <c r="U135" s="62"/>
      <c r="V135" s="62"/>
      <c r="W135" s="62"/>
      <c r="X135" s="62"/>
      <c r="Y135" s="62"/>
      <c r="Z135" s="62"/>
      <c r="AA135" s="65"/>
    </row>
    <row r="136" spans="1:27" s="64" customFormat="1" ht="10.199999999999999">
      <c r="A136" s="61" t="s">
        <v>147</v>
      </c>
      <c r="B136" s="62" t="s">
        <v>15</v>
      </c>
      <c r="C136" s="63">
        <v>1351170</v>
      </c>
      <c r="D136" s="63">
        <v>719713</v>
      </c>
      <c r="E136" s="63">
        <v>62000</v>
      </c>
      <c r="F136" s="63">
        <v>12500</v>
      </c>
      <c r="G136" s="63">
        <v>57000</v>
      </c>
      <c r="H136" s="63">
        <v>150500</v>
      </c>
      <c r="I136" s="63">
        <v>47000</v>
      </c>
      <c r="J136" s="63">
        <v>170000</v>
      </c>
      <c r="K136" s="62"/>
      <c r="L136" s="65"/>
      <c r="M136" s="63">
        <v>68456</v>
      </c>
      <c r="N136" s="62"/>
      <c r="O136" s="62"/>
      <c r="P136" s="62"/>
      <c r="Q136" s="62"/>
      <c r="R136" s="62"/>
      <c r="S136" s="63">
        <v>64000</v>
      </c>
      <c r="T136" s="62"/>
      <c r="U136" s="62"/>
      <c r="V136" s="62"/>
      <c r="W136" s="62"/>
      <c r="X136" s="62"/>
      <c r="Y136" s="62"/>
      <c r="Z136" s="62"/>
      <c r="AA136" s="65"/>
    </row>
    <row r="137" spans="1:27" s="64" customFormat="1" ht="10.199999999999999">
      <c r="A137" s="61" t="s">
        <v>148</v>
      </c>
      <c r="B137" s="62" t="s">
        <v>15</v>
      </c>
      <c r="C137" s="63">
        <v>4497084</v>
      </c>
      <c r="D137" s="63">
        <v>2510619</v>
      </c>
      <c r="E137" s="63">
        <v>302355</v>
      </c>
      <c r="F137" s="63">
        <v>478489</v>
      </c>
      <c r="G137" s="63">
        <v>115109</v>
      </c>
      <c r="H137" s="63">
        <v>697652</v>
      </c>
      <c r="I137" s="63">
        <v>92588</v>
      </c>
      <c r="J137" s="63">
        <v>86036</v>
      </c>
      <c r="K137" s="62"/>
      <c r="L137" s="65"/>
      <c r="M137" s="63">
        <v>107402</v>
      </c>
      <c r="N137" s="62"/>
      <c r="O137" s="62"/>
      <c r="P137" s="62"/>
      <c r="Q137" s="62"/>
      <c r="R137" s="62"/>
      <c r="S137" s="63">
        <v>106833</v>
      </c>
      <c r="T137" s="62"/>
      <c r="U137" s="62"/>
      <c r="V137" s="62"/>
      <c r="W137" s="62"/>
      <c r="X137" s="62"/>
      <c r="Y137" s="62"/>
      <c r="Z137" s="62"/>
      <c r="AA137" s="65"/>
    </row>
    <row r="138" spans="1:27" s="64" customFormat="1" ht="10.199999999999999">
      <c r="A138" s="61" t="s">
        <v>149</v>
      </c>
      <c r="B138" s="62" t="s">
        <v>15</v>
      </c>
      <c r="C138" s="63">
        <v>1379963</v>
      </c>
      <c r="D138" s="63">
        <v>1049812</v>
      </c>
      <c r="E138" s="63">
        <v>9172</v>
      </c>
      <c r="F138" s="63">
        <v>18342</v>
      </c>
      <c r="G138" s="63">
        <v>27512</v>
      </c>
      <c r="H138" s="63">
        <v>73366</v>
      </c>
      <c r="I138" s="63">
        <v>18342</v>
      </c>
      <c r="J138" s="63">
        <v>64196</v>
      </c>
      <c r="K138" s="62"/>
      <c r="L138" s="65"/>
      <c r="M138" s="63">
        <v>18342</v>
      </c>
      <c r="N138" s="62"/>
      <c r="O138" s="62"/>
      <c r="P138" s="62"/>
      <c r="Q138" s="62"/>
      <c r="R138" s="62"/>
      <c r="S138" s="63">
        <v>100879</v>
      </c>
      <c r="T138" s="62"/>
      <c r="U138" s="62"/>
      <c r="V138" s="62"/>
      <c r="W138" s="62"/>
      <c r="X138" s="62"/>
      <c r="Y138" s="62"/>
      <c r="Z138" s="62"/>
      <c r="AA138" s="65"/>
    </row>
    <row r="139" spans="1:27" s="64" customFormat="1" ht="10.199999999999999">
      <c r="A139" s="61" t="s">
        <v>150</v>
      </c>
      <c r="B139" s="62" t="s">
        <v>15</v>
      </c>
      <c r="C139" s="63">
        <v>1154343</v>
      </c>
      <c r="D139" s="63">
        <v>732221</v>
      </c>
      <c r="E139" s="63">
        <v>21352</v>
      </c>
      <c r="F139" s="63">
        <v>47568</v>
      </c>
      <c r="G139" s="63">
        <v>129230</v>
      </c>
      <c r="H139" s="63">
        <v>100757</v>
      </c>
      <c r="I139" s="63">
        <v>37842</v>
      </c>
      <c r="J139" s="63">
        <v>34907</v>
      </c>
      <c r="K139" s="62"/>
      <c r="L139" s="65"/>
      <c r="M139" s="63">
        <v>17439</v>
      </c>
      <c r="N139" s="62"/>
      <c r="O139" s="62"/>
      <c r="P139" s="62"/>
      <c r="Q139" s="62"/>
      <c r="R139" s="62"/>
      <c r="S139" s="63">
        <v>30849</v>
      </c>
      <c r="T139" s="62"/>
      <c r="U139" s="63">
        <v>2178</v>
      </c>
      <c r="V139" s="62"/>
      <c r="W139" s="62"/>
      <c r="X139" s="62"/>
      <c r="Y139" s="62"/>
      <c r="Z139" s="62"/>
      <c r="AA139" s="65"/>
    </row>
    <row r="140" spans="1:27" s="64" customFormat="1" ht="10.199999999999999">
      <c r="A140" s="61" t="s">
        <v>151</v>
      </c>
      <c r="B140" s="62" t="s">
        <v>15</v>
      </c>
      <c r="C140" s="63">
        <v>3383217</v>
      </c>
      <c r="D140" s="63">
        <v>2244465</v>
      </c>
      <c r="E140" s="63">
        <v>78005</v>
      </c>
      <c r="F140" s="63">
        <v>80905</v>
      </c>
      <c r="G140" s="63">
        <v>43552</v>
      </c>
      <c r="H140" s="63">
        <v>267959</v>
      </c>
      <c r="I140" s="63">
        <v>36358</v>
      </c>
      <c r="J140" s="63">
        <v>150217</v>
      </c>
      <c r="K140" s="62"/>
      <c r="L140" s="65"/>
      <c r="M140" s="63">
        <v>267624</v>
      </c>
      <c r="N140" s="62"/>
      <c r="O140" s="62"/>
      <c r="P140" s="62"/>
      <c r="Q140" s="62"/>
      <c r="R140" s="62"/>
      <c r="S140" s="63">
        <v>214131</v>
      </c>
      <c r="T140" s="62"/>
      <c r="U140" s="62"/>
      <c r="V140" s="62"/>
      <c r="W140" s="62"/>
      <c r="X140" s="62"/>
      <c r="Y140" s="62"/>
      <c r="Z140" s="62"/>
      <c r="AA140" s="65"/>
    </row>
    <row r="141" spans="1:27" s="64" customFormat="1" ht="12.75" customHeight="1">
      <c r="A141" s="61" t="s">
        <v>152</v>
      </c>
      <c r="B141" s="62" t="s">
        <v>15</v>
      </c>
      <c r="C141" s="63">
        <v>6332731</v>
      </c>
      <c r="D141" s="63">
        <v>4305507</v>
      </c>
      <c r="E141" s="63">
        <v>398617</v>
      </c>
      <c r="F141" s="63">
        <v>195962</v>
      </c>
      <c r="G141" s="63">
        <v>110887</v>
      </c>
      <c r="H141" s="63">
        <v>485793</v>
      </c>
      <c r="I141" s="63">
        <v>136354</v>
      </c>
      <c r="J141" s="63">
        <v>241711</v>
      </c>
      <c r="K141" s="62"/>
      <c r="L141" s="66">
        <v>10734</v>
      </c>
      <c r="M141" s="63">
        <v>207463</v>
      </c>
      <c r="N141" s="62"/>
      <c r="O141" s="63">
        <v>57735</v>
      </c>
      <c r="P141" s="63">
        <v>8494</v>
      </c>
      <c r="Q141" s="62"/>
      <c r="R141" s="62"/>
      <c r="S141" s="63">
        <v>172237</v>
      </c>
      <c r="T141" s="62"/>
      <c r="U141" s="63">
        <v>1236</v>
      </c>
      <c r="V141" s="62"/>
      <c r="W141" s="62"/>
      <c r="X141" s="62"/>
      <c r="Y141" s="62"/>
      <c r="Z141" s="62"/>
      <c r="AA141" s="65"/>
    </row>
    <row r="142" spans="1:27" s="64" customFormat="1" ht="10.199999999999999">
      <c r="A142" s="61" t="s">
        <v>153</v>
      </c>
      <c r="B142" s="62" t="s">
        <v>15</v>
      </c>
      <c r="C142" s="63">
        <v>13587365</v>
      </c>
      <c r="D142" s="63">
        <v>6964269</v>
      </c>
      <c r="E142" s="63">
        <v>484360</v>
      </c>
      <c r="F142" s="63">
        <v>326417</v>
      </c>
      <c r="G142" s="63">
        <v>42118</v>
      </c>
      <c r="H142" s="63">
        <v>768658</v>
      </c>
      <c r="I142" s="63">
        <v>157943</v>
      </c>
      <c r="J142" s="63">
        <v>1821615</v>
      </c>
      <c r="K142" s="62"/>
      <c r="L142" s="65"/>
      <c r="M142" s="63">
        <v>1432021</v>
      </c>
      <c r="N142" s="62"/>
      <c r="O142" s="62"/>
      <c r="P142" s="62"/>
      <c r="Q142" s="62"/>
      <c r="R142" s="62"/>
      <c r="S142" s="63">
        <v>1389903</v>
      </c>
      <c r="T142" s="62"/>
      <c r="U142" s="63">
        <v>200062</v>
      </c>
      <c r="V142" s="62"/>
      <c r="W142" s="62"/>
      <c r="X142" s="62"/>
      <c r="Y142" s="62"/>
      <c r="Z142" s="62"/>
      <c r="AA142" s="65"/>
    </row>
    <row r="143" spans="1:27" s="64" customFormat="1" ht="10.199999999999999">
      <c r="A143" s="61" t="s">
        <v>154</v>
      </c>
      <c r="B143" s="62" t="s">
        <v>15</v>
      </c>
      <c r="C143" s="63">
        <v>1813533</v>
      </c>
      <c r="D143" s="63">
        <v>1308561</v>
      </c>
      <c r="E143" s="63">
        <v>12841</v>
      </c>
      <c r="F143" s="63">
        <v>21909</v>
      </c>
      <c r="G143" s="63">
        <v>18135</v>
      </c>
      <c r="H143" s="63">
        <v>142041</v>
      </c>
      <c r="I143" s="63">
        <v>36271</v>
      </c>
      <c r="J143" s="63">
        <v>90000</v>
      </c>
      <c r="K143" s="62"/>
      <c r="L143" s="65"/>
      <c r="M143" s="63">
        <v>24951</v>
      </c>
      <c r="N143" s="62"/>
      <c r="O143" s="62"/>
      <c r="P143" s="62"/>
      <c r="Q143" s="62"/>
      <c r="R143" s="62"/>
      <c r="S143" s="63">
        <v>158824</v>
      </c>
      <c r="T143" s="62"/>
      <c r="U143" s="62"/>
      <c r="V143" s="62"/>
      <c r="W143" s="62"/>
      <c r="X143" s="62"/>
      <c r="Y143" s="62"/>
      <c r="Z143" s="62"/>
      <c r="AA143" s="65"/>
    </row>
    <row r="144" spans="1:27" s="64" customFormat="1" ht="10.199999999999999">
      <c r="A144" s="61" t="s">
        <v>155</v>
      </c>
      <c r="B144" s="62" t="s">
        <v>15</v>
      </c>
      <c r="C144" s="63">
        <v>850568</v>
      </c>
      <c r="D144" s="63">
        <v>523576</v>
      </c>
      <c r="E144" s="63">
        <v>60601</v>
      </c>
      <c r="F144" s="63">
        <v>36333</v>
      </c>
      <c r="G144" s="63">
        <v>53096</v>
      </c>
      <c r="H144" s="63">
        <v>56406</v>
      </c>
      <c r="I144" s="63">
        <v>18037</v>
      </c>
      <c r="J144" s="63">
        <v>47882</v>
      </c>
      <c r="K144" s="62"/>
      <c r="L144" s="65"/>
      <c r="M144" s="63">
        <v>15019</v>
      </c>
      <c r="N144" s="62"/>
      <c r="O144" s="62"/>
      <c r="P144" s="62"/>
      <c r="Q144" s="62"/>
      <c r="R144" s="62"/>
      <c r="S144" s="63">
        <v>39618</v>
      </c>
      <c r="T144" s="62"/>
      <c r="U144" s="62"/>
      <c r="V144" s="62"/>
      <c r="W144" s="62"/>
      <c r="X144" s="62"/>
      <c r="Y144" s="62"/>
      <c r="Z144" s="62"/>
      <c r="AA144" s="65"/>
    </row>
    <row r="145" spans="1:27" s="64" customFormat="1" ht="10.199999999999999">
      <c r="A145" s="61" t="s">
        <v>156</v>
      </c>
      <c r="B145" s="62" t="s">
        <v>15</v>
      </c>
      <c r="C145" s="63">
        <v>3418654</v>
      </c>
      <c r="D145" s="63">
        <v>2457075</v>
      </c>
      <c r="E145" s="63">
        <v>150370</v>
      </c>
      <c r="F145" s="63">
        <v>130544</v>
      </c>
      <c r="G145" s="63">
        <v>135120</v>
      </c>
      <c r="H145" s="63">
        <v>223704</v>
      </c>
      <c r="I145" s="63">
        <v>41261</v>
      </c>
      <c r="J145" s="63">
        <v>93131</v>
      </c>
      <c r="K145" s="62"/>
      <c r="L145" s="65"/>
      <c r="M145" s="63">
        <v>90886</v>
      </c>
      <c r="N145" s="62"/>
      <c r="O145" s="62"/>
      <c r="P145" s="62"/>
      <c r="Q145" s="62"/>
      <c r="R145" s="62"/>
      <c r="S145" s="63">
        <v>96563</v>
      </c>
      <c r="T145" s="62"/>
      <c r="U145" s="62"/>
      <c r="V145" s="62"/>
      <c r="W145" s="62"/>
      <c r="X145" s="62"/>
      <c r="Y145" s="62"/>
      <c r="Z145" s="62"/>
      <c r="AA145" s="65"/>
    </row>
    <row r="146" spans="1:27" s="64" customFormat="1" ht="10.199999999999999">
      <c r="A146" s="61" t="s">
        <v>157</v>
      </c>
      <c r="B146" s="62" t="s">
        <v>15</v>
      </c>
      <c r="C146" s="63">
        <v>12124037</v>
      </c>
      <c r="D146" s="63">
        <v>10823704</v>
      </c>
      <c r="E146" s="62"/>
      <c r="F146" s="63">
        <v>67460</v>
      </c>
      <c r="G146" s="63">
        <v>459970</v>
      </c>
      <c r="H146" s="62"/>
      <c r="I146" s="62"/>
      <c r="J146" s="63">
        <v>149770</v>
      </c>
      <c r="K146" s="62"/>
      <c r="L146" s="65"/>
      <c r="M146" s="63">
        <v>623132</v>
      </c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5"/>
    </row>
    <row r="147" spans="1:27" s="64" customFormat="1" ht="10.199999999999999">
      <c r="A147" s="61" t="s">
        <v>158</v>
      </c>
      <c r="B147" s="62" t="s">
        <v>15</v>
      </c>
      <c r="C147" s="63">
        <v>1330289</v>
      </c>
      <c r="D147" s="63">
        <v>1043239</v>
      </c>
      <c r="E147" s="63">
        <v>29338</v>
      </c>
      <c r="F147" s="63">
        <v>54396</v>
      </c>
      <c r="G147" s="63">
        <v>29026</v>
      </c>
      <c r="H147" s="63">
        <v>68778</v>
      </c>
      <c r="I147" s="63">
        <v>28426</v>
      </c>
      <c r="J147" s="63">
        <v>31789</v>
      </c>
      <c r="K147" s="62"/>
      <c r="L147" s="65"/>
      <c r="M147" s="63">
        <v>22948</v>
      </c>
      <c r="N147" s="62"/>
      <c r="O147" s="62"/>
      <c r="P147" s="62"/>
      <c r="Q147" s="62"/>
      <c r="R147" s="62"/>
      <c r="S147" s="63">
        <v>22349</v>
      </c>
      <c r="T147" s="62"/>
      <c r="U147" s="62"/>
      <c r="V147" s="62"/>
      <c r="W147" s="62"/>
      <c r="X147" s="62"/>
      <c r="Y147" s="62"/>
      <c r="Z147" s="62"/>
      <c r="AA147" s="65"/>
    </row>
    <row r="148" spans="1:27" s="64" customFormat="1" ht="10.199999999999999">
      <c r="A148" s="61" t="s">
        <v>159</v>
      </c>
      <c r="B148" s="62" t="s">
        <v>15</v>
      </c>
      <c r="C148" s="63">
        <v>609574</v>
      </c>
      <c r="D148" s="63">
        <v>352646</v>
      </c>
      <c r="E148" s="63">
        <v>30227</v>
      </c>
      <c r="F148" s="63">
        <v>25189</v>
      </c>
      <c r="G148" s="63">
        <v>20151</v>
      </c>
      <c r="H148" s="63">
        <v>30227</v>
      </c>
      <c r="I148" s="63">
        <v>10076</v>
      </c>
      <c r="J148" s="63">
        <v>40302</v>
      </c>
      <c r="K148" s="62"/>
      <c r="L148" s="65"/>
      <c r="M148" s="63">
        <v>40302</v>
      </c>
      <c r="N148" s="62"/>
      <c r="O148" s="62"/>
      <c r="P148" s="62"/>
      <c r="Q148" s="62"/>
      <c r="R148" s="62"/>
      <c r="S148" s="63">
        <v>60454</v>
      </c>
      <c r="T148" s="62"/>
      <c r="U148" s="62"/>
      <c r="V148" s="62"/>
      <c r="W148" s="62"/>
      <c r="X148" s="62"/>
      <c r="Y148" s="62"/>
      <c r="Z148" s="62"/>
      <c r="AA148" s="65"/>
    </row>
    <row r="149" spans="1:27" s="64" customFormat="1" ht="10.199999999999999">
      <c r="A149" s="61" t="s">
        <v>160</v>
      </c>
      <c r="B149" s="62" t="s">
        <v>15</v>
      </c>
      <c r="C149" s="63">
        <v>4706570</v>
      </c>
      <c r="D149" s="63">
        <v>3191305</v>
      </c>
      <c r="E149" s="63">
        <v>18252</v>
      </c>
      <c r="F149" s="63">
        <v>531313</v>
      </c>
      <c r="G149" s="63">
        <v>46477</v>
      </c>
      <c r="H149" s="63">
        <v>252747</v>
      </c>
      <c r="I149" s="63">
        <v>34044</v>
      </c>
      <c r="J149" s="63">
        <v>177119</v>
      </c>
      <c r="K149" s="62"/>
      <c r="L149" s="65"/>
      <c r="M149" s="63">
        <v>289559</v>
      </c>
      <c r="N149" s="62"/>
      <c r="O149" s="62"/>
      <c r="P149" s="62"/>
      <c r="Q149" s="62"/>
      <c r="R149" s="62"/>
      <c r="S149" s="63">
        <v>165754</v>
      </c>
      <c r="T149" s="62"/>
      <c r="U149" s="62"/>
      <c r="V149" s="62"/>
      <c r="W149" s="62"/>
      <c r="X149" s="62"/>
      <c r="Y149" s="62"/>
      <c r="Z149" s="62"/>
      <c r="AA149" s="65"/>
    </row>
    <row r="150" spans="1:27" s="64" customFormat="1" ht="10.199999999999999">
      <c r="A150" s="61" t="s">
        <v>161</v>
      </c>
      <c r="B150" s="62" t="s">
        <v>15</v>
      </c>
      <c r="C150" s="63">
        <v>4604179</v>
      </c>
      <c r="D150" s="63">
        <v>2804902</v>
      </c>
      <c r="E150" s="63">
        <v>132535</v>
      </c>
      <c r="F150" s="63">
        <v>97017</v>
      </c>
      <c r="G150" s="63">
        <v>176069</v>
      </c>
      <c r="H150" s="63">
        <v>236690</v>
      </c>
      <c r="I150" s="63">
        <v>37520</v>
      </c>
      <c r="J150" s="63">
        <v>583195</v>
      </c>
      <c r="K150" s="62"/>
      <c r="L150" s="65"/>
      <c r="M150" s="63">
        <v>460372</v>
      </c>
      <c r="N150" s="62"/>
      <c r="O150" s="62"/>
      <c r="P150" s="62"/>
      <c r="Q150" s="62"/>
      <c r="R150" s="62"/>
      <c r="S150" s="63">
        <v>75879</v>
      </c>
      <c r="T150" s="62"/>
      <c r="U150" s="62"/>
      <c r="V150" s="62"/>
      <c r="W150" s="62"/>
      <c r="X150" s="62"/>
      <c r="Y150" s="62"/>
      <c r="Z150" s="62"/>
      <c r="AA150" s="65"/>
    </row>
    <row r="151" spans="1:27" s="64" customFormat="1" ht="12.75" customHeight="1">
      <c r="A151" s="61" t="s">
        <v>162</v>
      </c>
      <c r="B151" s="62" t="s">
        <v>15</v>
      </c>
      <c r="C151" s="63">
        <v>4619673</v>
      </c>
      <c r="D151" s="63">
        <v>2577934</v>
      </c>
      <c r="E151" s="63">
        <v>447367</v>
      </c>
      <c r="F151" s="63">
        <v>244319</v>
      </c>
      <c r="G151" s="63">
        <v>38602</v>
      </c>
      <c r="H151" s="63">
        <v>374866</v>
      </c>
      <c r="I151" s="63">
        <v>139377</v>
      </c>
      <c r="J151" s="63">
        <v>233781</v>
      </c>
      <c r="K151" s="62"/>
      <c r="L151" s="66">
        <v>300723</v>
      </c>
      <c r="M151" s="62"/>
      <c r="N151" s="62"/>
      <c r="O151" s="62"/>
      <c r="P151" s="62"/>
      <c r="Q151" s="62"/>
      <c r="R151" s="62"/>
      <c r="S151" s="63">
        <v>262706</v>
      </c>
      <c r="T151" s="62"/>
      <c r="U151" s="62"/>
      <c r="V151" s="62"/>
      <c r="W151" s="62"/>
      <c r="X151" s="62"/>
      <c r="Y151" s="62"/>
      <c r="Z151" s="62"/>
      <c r="AA151" s="65"/>
    </row>
    <row r="152" spans="1:27" s="64" customFormat="1" ht="10.199999999999999">
      <c r="A152" s="61" t="s">
        <v>163</v>
      </c>
      <c r="B152" s="62" t="s">
        <v>15</v>
      </c>
      <c r="C152" s="63">
        <v>2738783</v>
      </c>
      <c r="D152" s="63">
        <v>2158919</v>
      </c>
      <c r="E152" s="63">
        <v>83787</v>
      </c>
      <c r="F152" s="63">
        <v>101273</v>
      </c>
      <c r="G152" s="63">
        <v>53712</v>
      </c>
      <c r="H152" s="63">
        <v>101707</v>
      </c>
      <c r="I152" s="63">
        <v>18323</v>
      </c>
      <c r="J152" s="63">
        <v>104049</v>
      </c>
      <c r="K152" s="62"/>
      <c r="L152" s="65"/>
      <c r="M152" s="63">
        <v>59045</v>
      </c>
      <c r="N152" s="62"/>
      <c r="O152" s="62"/>
      <c r="P152" s="62"/>
      <c r="Q152" s="62"/>
      <c r="R152" s="62"/>
      <c r="S152" s="63">
        <v>56339</v>
      </c>
      <c r="T152" s="62"/>
      <c r="U152" s="63">
        <v>1628</v>
      </c>
      <c r="V152" s="62"/>
      <c r="W152" s="62"/>
      <c r="X152" s="62"/>
      <c r="Y152" s="62"/>
      <c r="Z152" s="62"/>
      <c r="AA152" s="65"/>
    </row>
    <row r="153" spans="1:27" s="64" customFormat="1" ht="10.199999999999999">
      <c r="A153" s="61" t="s">
        <v>164</v>
      </c>
      <c r="B153" s="62" t="s">
        <v>15</v>
      </c>
      <c r="C153" s="63">
        <v>1619606</v>
      </c>
      <c r="D153" s="63">
        <v>1030107</v>
      </c>
      <c r="E153" s="63">
        <v>119306</v>
      </c>
      <c r="F153" s="63">
        <v>69980</v>
      </c>
      <c r="G153" s="63">
        <v>53679</v>
      </c>
      <c r="H153" s="63">
        <v>164362</v>
      </c>
      <c r="I153" s="63">
        <v>52942</v>
      </c>
      <c r="J153" s="63">
        <v>36962</v>
      </c>
      <c r="K153" s="62"/>
      <c r="L153" s="65"/>
      <c r="M153" s="63">
        <v>52534</v>
      </c>
      <c r="N153" s="62"/>
      <c r="O153" s="62"/>
      <c r="P153" s="62"/>
      <c r="Q153" s="62"/>
      <c r="R153" s="62"/>
      <c r="S153" s="63">
        <v>39734</v>
      </c>
      <c r="T153" s="62"/>
      <c r="U153" s="62"/>
      <c r="V153" s="62"/>
      <c r="W153" s="62"/>
      <c r="X153" s="62"/>
      <c r="Y153" s="62"/>
      <c r="Z153" s="62"/>
      <c r="AA153" s="65"/>
    </row>
    <row r="154" spans="1:27" s="64" customFormat="1" ht="10.199999999999999">
      <c r="A154" s="61" t="s">
        <v>165</v>
      </c>
      <c r="B154" s="62" t="s">
        <v>15</v>
      </c>
      <c r="C154" s="63">
        <v>669425</v>
      </c>
      <c r="D154" s="63">
        <v>473371</v>
      </c>
      <c r="E154" s="63">
        <v>45329</v>
      </c>
      <c r="F154" s="63">
        <v>5114</v>
      </c>
      <c r="G154" s="63">
        <v>37787</v>
      </c>
      <c r="H154" s="63">
        <v>17808</v>
      </c>
      <c r="I154" s="63">
        <v>11345</v>
      </c>
      <c r="J154" s="63">
        <v>21528</v>
      </c>
      <c r="K154" s="62"/>
      <c r="L154" s="65"/>
      <c r="M154" s="63">
        <v>26335</v>
      </c>
      <c r="N154" s="62"/>
      <c r="O154" s="62"/>
      <c r="P154" s="62"/>
      <c r="Q154" s="62"/>
      <c r="R154" s="62"/>
      <c r="S154" s="63">
        <v>30807</v>
      </c>
      <c r="T154" s="62"/>
      <c r="U154" s="62"/>
      <c r="V154" s="62"/>
      <c r="W154" s="62"/>
      <c r="X154" s="62"/>
      <c r="Y154" s="62"/>
      <c r="Z154" s="62"/>
      <c r="AA154" s="65"/>
    </row>
    <row r="155" spans="1:27" s="64" customFormat="1" ht="10.199999999999999">
      <c r="A155" s="61" t="s">
        <v>166</v>
      </c>
      <c r="B155" s="62" t="s">
        <v>15</v>
      </c>
      <c r="C155" s="63">
        <v>10673258</v>
      </c>
      <c r="D155" s="63">
        <v>6907921</v>
      </c>
      <c r="E155" s="63">
        <v>784319</v>
      </c>
      <c r="F155" s="63">
        <v>311450</v>
      </c>
      <c r="G155" s="63">
        <v>44384</v>
      </c>
      <c r="H155" s="63">
        <v>626592</v>
      </c>
      <c r="I155" s="63">
        <v>127929</v>
      </c>
      <c r="J155" s="63">
        <v>464543</v>
      </c>
      <c r="K155" s="62"/>
      <c r="L155" s="65"/>
      <c r="M155" s="63">
        <v>642599</v>
      </c>
      <c r="N155" s="62"/>
      <c r="O155" s="62"/>
      <c r="P155" s="62"/>
      <c r="Q155" s="62"/>
      <c r="R155" s="62"/>
      <c r="S155" s="63">
        <v>488357</v>
      </c>
      <c r="T155" s="62"/>
      <c r="U155" s="63">
        <v>275164</v>
      </c>
      <c r="V155" s="62"/>
      <c r="W155" s="62"/>
      <c r="X155" s="62"/>
      <c r="Y155" s="62"/>
      <c r="Z155" s="62"/>
      <c r="AA155" s="65"/>
    </row>
    <row r="156" spans="1:27" s="64" customFormat="1" ht="10.199999999999999">
      <c r="A156" s="61" t="s">
        <v>167</v>
      </c>
      <c r="B156" s="62" t="s">
        <v>15</v>
      </c>
      <c r="C156" s="63">
        <v>10182097</v>
      </c>
      <c r="D156" s="63">
        <v>7312073</v>
      </c>
      <c r="E156" s="63">
        <v>510676</v>
      </c>
      <c r="F156" s="63">
        <v>523008</v>
      </c>
      <c r="G156" s="63">
        <v>72214</v>
      </c>
      <c r="H156" s="63">
        <v>706856</v>
      </c>
      <c r="I156" s="63">
        <v>203861</v>
      </c>
      <c r="J156" s="63">
        <v>359572</v>
      </c>
      <c r="K156" s="62"/>
      <c r="L156" s="65"/>
      <c r="M156" s="63">
        <v>271452</v>
      </c>
      <c r="N156" s="62"/>
      <c r="O156" s="62"/>
      <c r="P156" s="62"/>
      <c r="Q156" s="62"/>
      <c r="R156" s="62"/>
      <c r="S156" s="63">
        <v>222385</v>
      </c>
      <c r="T156" s="62"/>
      <c r="U156" s="62"/>
      <c r="V156" s="62"/>
      <c r="W156" s="62"/>
      <c r="X156" s="62"/>
      <c r="Y156" s="62"/>
      <c r="Z156" s="62"/>
      <c r="AA156" s="65"/>
    </row>
    <row r="157" spans="1:27" s="64" customFormat="1" ht="10.199999999999999">
      <c r="A157" s="61" t="s">
        <v>168</v>
      </c>
      <c r="B157" s="62" t="s">
        <v>15</v>
      </c>
      <c r="C157" s="63">
        <v>423204</v>
      </c>
      <c r="D157" s="63">
        <v>334553</v>
      </c>
      <c r="E157" s="62"/>
      <c r="F157" s="62"/>
      <c r="G157" s="63">
        <v>18680</v>
      </c>
      <c r="H157" s="63">
        <v>33480</v>
      </c>
      <c r="I157" s="62"/>
      <c r="J157" s="63">
        <v>12164</v>
      </c>
      <c r="K157" s="62"/>
      <c r="L157" s="65"/>
      <c r="M157" s="63">
        <v>6082</v>
      </c>
      <c r="N157" s="62"/>
      <c r="O157" s="62"/>
      <c r="P157" s="62"/>
      <c r="Q157" s="62"/>
      <c r="R157" s="62"/>
      <c r="S157" s="63">
        <v>18246</v>
      </c>
      <c r="T157" s="62"/>
      <c r="U157" s="62"/>
      <c r="V157" s="62"/>
      <c r="W157" s="62"/>
      <c r="X157" s="62"/>
      <c r="Y157" s="62"/>
      <c r="Z157" s="62"/>
      <c r="AA157" s="65"/>
    </row>
    <row r="158" spans="1:27" s="64" customFormat="1" ht="12.75" customHeight="1">
      <c r="A158" s="61" t="s">
        <v>169</v>
      </c>
      <c r="B158" s="62" t="s">
        <v>15</v>
      </c>
      <c r="C158" s="63">
        <v>4480259</v>
      </c>
      <c r="D158" s="63">
        <v>3188366</v>
      </c>
      <c r="E158" s="63">
        <v>248203</v>
      </c>
      <c r="F158" s="63">
        <v>198393</v>
      </c>
      <c r="G158" s="63">
        <v>55515</v>
      </c>
      <c r="H158" s="63">
        <v>336562</v>
      </c>
      <c r="I158" s="63">
        <v>86568</v>
      </c>
      <c r="J158" s="63">
        <v>134692</v>
      </c>
      <c r="K158" s="62"/>
      <c r="L158" s="66">
        <v>17137</v>
      </c>
      <c r="M158" s="63">
        <v>96459</v>
      </c>
      <c r="N158" s="62"/>
      <c r="O158" s="63">
        <v>12445</v>
      </c>
      <c r="P158" s="62"/>
      <c r="Q158" s="62"/>
      <c r="R158" s="62"/>
      <c r="S158" s="63">
        <v>105919</v>
      </c>
      <c r="T158" s="62"/>
      <c r="U158" s="62"/>
      <c r="V158" s="62"/>
      <c r="W158" s="62"/>
      <c r="X158" s="62"/>
      <c r="Y158" s="62"/>
      <c r="Z158" s="62"/>
      <c r="AA158" s="65"/>
    </row>
    <row r="159" spans="1:27" s="64" customFormat="1" ht="10.199999999999999">
      <c r="A159" s="61" t="s">
        <v>170</v>
      </c>
      <c r="B159" s="62" t="s">
        <v>15</v>
      </c>
      <c r="C159" s="63">
        <v>2225632</v>
      </c>
      <c r="D159" s="63">
        <v>1571701</v>
      </c>
      <c r="E159" s="63">
        <v>14782</v>
      </c>
      <c r="F159" s="63">
        <v>72471</v>
      </c>
      <c r="G159" s="63">
        <v>21453</v>
      </c>
      <c r="H159" s="63">
        <v>120610</v>
      </c>
      <c r="I159" s="63">
        <v>44346</v>
      </c>
      <c r="J159" s="63">
        <v>86728</v>
      </c>
      <c r="K159" s="62"/>
      <c r="L159" s="65"/>
      <c r="M159" s="63">
        <v>153441</v>
      </c>
      <c r="N159" s="62"/>
      <c r="O159" s="62"/>
      <c r="P159" s="62"/>
      <c r="Q159" s="62"/>
      <c r="R159" s="62"/>
      <c r="S159" s="63">
        <v>140098</v>
      </c>
      <c r="T159" s="62"/>
      <c r="U159" s="62"/>
      <c r="V159" s="62"/>
      <c r="W159" s="62"/>
      <c r="X159" s="62"/>
      <c r="Y159" s="62"/>
      <c r="Z159" s="62"/>
      <c r="AA159" s="65"/>
    </row>
    <row r="160" spans="1:27" s="64" customFormat="1" ht="10.199999999999999">
      <c r="A160" s="61" t="s">
        <v>171</v>
      </c>
      <c r="B160" s="62" t="s">
        <v>15</v>
      </c>
      <c r="C160" s="63">
        <v>301927</v>
      </c>
      <c r="D160" s="63">
        <v>236016</v>
      </c>
      <c r="E160" s="62"/>
      <c r="F160" s="62"/>
      <c r="G160" s="63">
        <v>20470</v>
      </c>
      <c r="H160" s="63">
        <v>21049</v>
      </c>
      <c r="I160" s="62"/>
      <c r="J160" s="63">
        <v>6098</v>
      </c>
      <c r="K160" s="62"/>
      <c r="L160" s="65"/>
      <c r="M160" s="62"/>
      <c r="N160" s="62"/>
      <c r="O160" s="62"/>
      <c r="P160" s="62"/>
      <c r="Q160" s="62"/>
      <c r="R160" s="62"/>
      <c r="S160" s="63">
        <v>18295</v>
      </c>
      <c r="T160" s="62"/>
      <c r="U160" s="62"/>
      <c r="V160" s="62"/>
      <c r="W160" s="62"/>
      <c r="X160" s="62"/>
      <c r="Y160" s="62"/>
      <c r="Z160" s="62"/>
      <c r="AA160" s="65"/>
    </row>
    <row r="161" spans="1:27" s="64" customFormat="1" ht="10.199999999999999">
      <c r="A161" s="61" t="s">
        <v>172</v>
      </c>
      <c r="B161" s="62" t="s">
        <v>15</v>
      </c>
      <c r="C161" s="63">
        <v>3523729</v>
      </c>
      <c r="D161" s="63">
        <v>2154474</v>
      </c>
      <c r="E161" s="63">
        <v>179804</v>
      </c>
      <c r="F161" s="63">
        <v>206540</v>
      </c>
      <c r="G161" s="63">
        <v>46463</v>
      </c>
      <c r="H161" s="63">
        <v>266150</v>
      </c>
      <c r="I161" s="63">
        <v>78340</v>
      </c>
      <c r="J161" s="63">
        <v>162277</v>
      </c>
      <c r="K161" s="62"/>
      <c r="L161" s="65"/>
      <c r="M161" s="63">
        <v>266346</v>
      </c>
      <c r="N161" s="62"/>
      <c r="O161" s="62"/>
      <c r="P161" s="62"/>
      <c r="Q161" s="62"/>
      <c r="R161" s="62"/>
      <c r="S161" s="63">
        <v>163335</v>
      </c>
      <c r="T161" s="62"/>
      <c r="U161" s="62"/>
      <c r="V161" s="62"/>
      <c r="W161" s="62"/>
      <c r="X161" s="62"/>
      <c r="Y161" s="62"/>
      <c r="Z161" s="62"/>
      <c r="AA161" s="65"/>
    </row>
    <row r="162" spans="1:27" s="64" customFormat="1" ht="12.75" customHeight="1">
      <c r="A162" s="61" t="s">
        <v>173</v>
      </c>
      <c r="B162" s="62" t="s">
        <v>15</v>
      </c>
      <c r="C162" s="63">
        <v>3682976</v>
      </c>
      <c r="D162" s="63">
        <v>2739741</v>
      </c>
      <c r="E162" s="63">
        <v>131897</v>
      </c>
      <c r="F162" s="63">
        <v>110375</v>
      </c>
      <c r="G162" s="63">
        <v>45741</v>
      </c>
      <c r="H162" s="63">
        <v>184041</v>
      </c>
      <c r="I162" s="63">
        <v>105379</v>
      </c>
      <c r="J162" s="63">
        <v>128220</v>
      </c>
      <c r="K162" s="62"/>
      <c r="L162" s="66">
        <v>27621</v>
      </c>
      <c r="M162" s="63">
        <v>84020</v>
      </c>
      <c r="N162" s="63">
        <v>4696</v>
      </c>
      <c r="O162" s="63">
        <v>30956</v>
      </c>
      <c r="P162" s="62"/>
      <c r="Q162" s="62"/>
      <c r="R162" s="62"/>
      <c r="S162" s="63">
        <v>90289</v>
      </c>
      <c r="T162" s="62"/>
      <c r="U162" s="62"/>
      <c r="V162" s="62"/>
      <c r="W162" s="62"/>
      <c r="X162" s="62"/>
      <c r="Y162" s="62"/>
      <c r="Z162" s="62"/>
      <c r="AA162" s="65"/>
    </row>
    <row r="163" spans="1:27" s="64" customFormat="1" ht="12.75" customHeight="1">
      <c r="A163" s="61" t="s">
        <v>174</v>
      </c>
      <c r="B163" s="62" t="s">
        <v>15</v>
      </c>
      <c r="C163" s="63">
        <v>3260520</v>
      </c>
      <c r="D163" s="63">
        <v>2056324</v>
      </c>
      <c r="E163" s="63">
        <v>246266</v>
      </c>
      <c r="F163" s="63">
        <v>140273</v>
      </c>
      <c r="G163" s="63">
        <v>69356</v>
      </c>
      <c r="H163" s="63">
        <v>320065</v>
      </c>
      <c r="I163" s="63">
        <v>55907</v>
      </c>
      <c r="J163" s="63">
        <v>100571</v>
      </c>
      <c r="K163" s="62"/>
      <c r="L163" s="66">
        <v>166403</v>
      </c>
      <c r="M163" s="62"/>
      <c r="N163" s="62"/>
      <c r="O163" s="62"/>
      <c r="P163" s="62"/>
      <c r="Q163" s="62"/>
      <c r="R163" s="62"/>
      <c r="S163" s="63">
        <v>103633</v>
      </c>
      <c r="T163" s="62"/>
      <c r="U163" s="63">
        <v>1722</v>
      </c>
      <c r="V163" s="62"/>
      <c r="W163" s="62"/>
      <c r="X163" s="62"/>
      <c r="Y163" s="62"/>
      <c r="Z163" s="62"/>
      <c r="AA163" s="65"/>
    </row>
    <row r="164" spans="1:27" s="64" customFormat="1" ht="10.199999999999999">
      <c r="A164" s="61" t="s">
        <v>175</v>
      </c>
      <c r="B164" s="62" t="s">
        <v>15</v>
      </c>
      <c r="C164" s="63">
        <v>3236789</v>
      </c>
      <c r="D164" s="63">
        <v>2095621</v>
      </c>
      <c r="E164" s="63">
        <v>216620</v>
      </c>
      <c r="F164" s="63">
        <v>192112</v>
      </c>
      <c r="G164" s="63">
        <v>96578</v>
      </c>
      <c r="H164" s="63">
        <v>213109</v>
      </c>
      <c r="I164" s="63">
        <v>62297</v>
      </c>
      <c r="J164" s="63">
        <v>128966</v>
      </c>
      <c r="K164" s="62"/>
      <c r="L164" s="65"/>
      <c r="M164" s="63">
        <v>136167</v>
      </c>
      <c r="N164" s="62"/>
      <c r="O164" s="62"/>
      <c r="P164" s="62"/>
      <c r="Q164" s="62"/>
      <c r="R164" s="62"/>
      <c r="S164" s="63">
        <v>95320</v>
      </c>
      <c r="T164" s="62"/>
      <c r="U164" s="62"/>
      <c r="V164" s="62"/>
      <c r="W164" s="62"/>
      <c r="X164" s="62"/>
      <c r="Y164" s="62"/>
      <c r="Z164" s="62"/>
      <c r="AA164" s="65"/>
    </row>
    <row r="165" spans="1:27" s="64" customFormat="1" ht="10.199999999999999">
      <c r="A165" s="61" t="s">
        <v>176</v>
      </c>
      <c r="B165" s="62" t="s">
        <v>15</v>
      </c>
      <c r="C165" s="63">
        <v>1926389</v>
      </c>
      <c r="D165" s="63">
        <v>1298983</v>
      </c>
      <c r="E165" s="63">
        <v>78616</v>
      </c>
      <c r="F165" s="63">
        <v>87900</v>
      </c>
      <c r="G165" s="63">
        <v>33957</v>
      </c>
      <c r="H165" s="63">
        <v>157998</v>
      </c>
      <c r="I165" s="63">
        <v>71133</v>
      </c>
      <c r="J165" s="63">
        <v>64575</v>
      </c>
      <c r="K165" s="62"/>
      <c r="L165" s="65"/>
      <c r="M165" s="63">
        <v>75816</v>
      </c>
      <c r="N165" s="62"/>
      <c r="O165" s="62"/>
      <c r="P165" s="62"/>
      <c r="Q165" s="62"/>
      <c r="R165" s="62"/>
      <c r="S165" s="63">
        <v>57412</v>
      </c>
      <c r="T165" s="62"/>
      <c r="U165" s="62"/>
      <c r="V165" s="62"/>
      <c r="W165" s="62"/>
      <c r="X165" s="62"/>
      <c r="Y165" s="62"/>
      <c r="Z165" s="62"/>
      <c r="AA165" s="65"/>
    </row>
    <row r="166" spans="1:27" s="64" customFormat="1" ht="10.199999999999999">
      <c r="A166" s="61" t="s">
        <v>177</v>
      </c>
      <c r="B166" s="62" t="s">
        <v>15</v>
      </c>
      <c r="C166" s="63">
        <v>3818288</v>
      </c>
      <c r="D166" s="63">
        <v>2597406</v>
      </c>
      <c r="E166" s="63">
        <v>236774</v>
      </c>
      <c r="F166" s="63">
        <v>131202</v>
      </c>
      <c r="G166" s="62"/>
      <c r="H166" s="63">
        <v>260566</v>
      </c>
      <c r="I166" s="62"/>
      <c r="J166" s="63">
        <v>159942</v>
      </c>
      <c r="K166" s="62"/>
      <c r="L166" s="65"/>
      <c r="M166" s="63">
        <v>262054</v>
      </c>
      <c r="N166" s="62"/>
      <c r="O166" s="62"/>
      <c r="P166" s="62"/>
      <c r="Q166" s="62"/>
      <c r="R166" s="62"/>
      <c r="S166" s="63">
        <v>123035</v>
      </c>
      <c r="T166" s="62"/>
      <c r="U166" s="63">
        <v>47309</v>
      </c>
      <c r="V166" s="62"/>
      <c r="W166" s="62"/>
      <c r="X166" s="62"/>
      <c r="Y166" s="62"/>
      <c r="Z166" s="62"/>
      <c r="AA166" s="65"/>
    </row>
    <row r="167" spans="1:27" s="64" customFormat="1" ht="10.199999999999999">
      <c r="A167" s="61" t="s">
        <v>178</v>
      </c>
      <c r="B167" s="62" t="s">
        <v>15</v>
      </c>
      <c r="C167" s="63">
        <v>2156092</v>
      </c>
      <c r="D167" s="63">
        <v>1515718</v>
      </c>
      <c r="E167" s="63">
        <v>87999</v>
      </c>
      <c r="F167" s="63">
        <v>152241</v>
      </c>
      <c r="G167" s="63">
        <v>47227</v>
      </c>
      <c r="H167" s="63">
        <v>169516</v>
      </c>
      <c r="I167" s="63">
        <v>21099</v>
      </c>
      <c r="J167" s="63">
        <v>51487</v>
      </c>
      <c r="K167" s="62"/>
      <c r="L167" s="65"/>
      <c r="M167" s="63">
        <v>65575</v>
      </c>
      <c r="N167" s="62"/>
      <c r="O167" s="62"/>
      <c r="P167" s="62"/>
      <c r="Q167" s="62"/>
      <c r="R167" s="62"/>
      <c r="S167" s="63">
        <v>45230</v>
      </c>
      <c r="T167" s="62"/>
      <c r="U167" s="62"/>
      <c r="V167" s="62"/>
      <c r="W167" s="62"/>
      <c r="X167" s="62"/>
      <c r="Y167" s="62"/>
      <c r="Z167" s="62"/>
      <c r="AA167" s="65"/>
    </row>
    <row r="168" spans="1:27" s="64" customFormat="1" ht="12.75" customHeight="1">
      <c r="A168" s="61" t="s">
        <v>179</v>
      </c>
      <c r="B168" s="62" t="s">
        <v>15</v>
      </c>
      <c r="C168" s="63">
        <v>18912875</v>
      </c>
      <c r="D168" s="63">
        <v>13824014</v>
      </c>
      <c r="E168" s="63">
        <v>1080391</v>
      </c>
      <c r="F168" s="63">
        <v>507117</v>
      </c>
      <c r="G168" s="63">
        <v>331234</v>
      </c>
      <c r="H168" s="63">
        <v>1008544</v>
      </c>
      <c r="I168" s="63">
        <v>337418</v>
      </c>
      <c r="J168" s="63">
        <v>486455</v>
      </c>
      <c r="K168" s="62"/>
      <c r="L168" s="66">
        <v>17108</v>
      </c>
      <c r="M168" s="63">
        <v>697491</v>
      </c>
      <c r="N168" s="63">
        <v>25014</v>
      </c>
      <c r="O168" s="63">
        <v>65751</v>
      </c>
      <c r="P168" s="62"/>
      <c r="Q168" s="62"/>
      <c r="R168" s="62"/>
      <c r="S168" s="63">
        <v>532338</v>
      </c>
      <c r="T168" s="62"/>
      <c r="U168" s="62"/>
      <c r="V168" s="62"/>
      <c r="W168" s="62"/>
      <c r="X168" s="62"/>
      <c r="Y168" s="62"/>
      <c r="Z168" s="62"/>
      <c r="AA168" s="65"/>
    </row>
    <row r="169" spans="1:27" s="64" customFormat="1" ht="12.75" customHeight="1">
      <c r="A169" s="61" t="s">
        <v>180</v>
      </c>
      <c r="B169" s="62" t="s">
        <v>15</v>
      </c>
      <c r="C169" s="63">
        <v>2456543</v>
      </c>
      <c r="D169" s="63">
        <v>1773908</v>
      </c>
      <c r="E169" s="63">
        <v>107869</v>
      </c>
      <c r="F169" s="63">
        <v>81748</v>
      </c>
      <c r="G169" s="63">
        <v>41978</v>
      </c>
      <c r="H169" s="63">
        <v>182616</v>
      </c>
      <c r="I169" s="63">
        <v>69313</v>
      </c>
      <c r="J169" s="63">
        <v>60543</v>
      </c>
      <c r="K169" s="62"/>
      <c r="L169" s="66">
        <v>8818</v>
      </c>
      <c r="M169" s="63">
        <v>48508</v>
      </c>
      <c r="N169" s="63">
        <v>2555</v>
      </c>
      <c r="O169" s="63">
        <v>11431</v>
      </c>
      <c r="P169" s="62"/>
      <c r="Q169" s="62"/>
      <c r="R169" s="62"/>
      <c r="S169" s="63">
        <v>63143</v>
      </c>
      <c r="T169" s="62"/>
      <c r="U169" s="63">
        <v>4113</v>
      </c>
      <c r="V169" s="62"/>
      <c r="W169" s="62"/>
      <c r="X169" s="62"/>
      <c r="Y169" s="62"/>
      <c r="Z169" s="62"/>
      <c r="AA169" s="65"/>
    </row>
    <row r="170" spans="1:27" s="64" customFormat="1" ht="10.199999999999999">
      <c r="A170" s="61" t="s">
        <v>181</v>
      </c>
      <c r="B170" s="62" t="s">
        <v>15</v>
      </c>
      <c r="C170" s="63">
        <v>4050924</v>
      </c>
      <c r="D170" s="63">
        <v>2466301</v>
      </c>
      <c r="E170" s="63">
        <v>228091</v>
      </c>
      <c r="F170" s="63">
        <v>243373</v>
      </c>
      <c r="G170" s="63">
        <v>22782</v>
      </c>
      <c r="H170" s="63">
        <v>212236</v>
      </c>
      <c r="I170" s="63">
        <v>37491</v>
      </c>
      <c r="J170" s="63">
        <v>142464</v>
      </c>
      <c r="K170" s="62"/>
      <c r="L170" s="65"/>
      <c r="M170" s="63">
        <v>427680</v>
      </c>
      <c r="N170" s="62"/>
      <c r="O170" s="62"/>
      <c r="P170" s="62"/>
      <c r="Q170" s="62"/>
      <c r="R170" s="62"/>
      <c r="S170" s="63">
        <v>239940</v>
      </c>
      <c r="T170" s="62"/>
      <c r="U170" s="63">
        <v>30565</v>
      </c>
      <c r="V170" s="62"/>
      <c r="W170" s="62"/>
      <c r="X170" s="62"/>
      <c r="Y170" s="62"/>
      <c r="Z170" s="62"/>
      <c r="AA170" s="65"/>
    </row>
    <row r="171" spans="1:27" s="64" customFormat="1" ht="12.75" customHeight="1">
      <c r="A171" s="61" t="s">
        <v>182</v>
      </c>
      <c r="B171" s="62" t="s">
        <v>15</v>
      </c>
      <c r="C171" s="63">
        <v>3328546</v>
      </c>
      <c r="D171" s="63">
        <v>400797</v>
      </c>
      <c r="E171" s="63">
        <v>121198</v>
      </c>
      <c r="F171" s="63">
        <v>1010170</v>
      </c>
      <c r="G171" s="63">
        <v>275631</v>
      </c>
      <c r="H171" s="63">
        <v>541566</v>
      </c>
      <c r="I171" s="63">
        <v>435156</v>
      </c>
      <c r="J171" s="63">
        <v>330636</v>
      </c>
      <c r="K171" s="62"/>
      <c r="L171" s="66">
        <v>37147</v>
      </c>
      <c r="M171" s="63">
        <v>40904</v>
      </c>
      <c r="N171" s="62"/>
      <c r="O171" s="62"/>
      <c r="P171" s="62"/>
      <c r="Q171" s="62"/>
      <c r="R171" s="62"/>
      <c r="S171" s="63">
        <v>135339</v>
      </c>
      <c r="T171" s="62"/>
      <c r="U171" s="62"/>
      <c r="V171" s="62"/>
      <c r="W171" s="62"/>
      <c r="X171" s="62"/>
      <c r="Y171" s="62"/>
      <c r="Z171" s="62"/>
      <c r="AA171" s="65"/>
    </row>
    <row r="172" spans="1:27" s="64" customFormat="1" ht="10.199999999999999">
      <c r="A172" s="61" t="s">
        <v>183</v>
      </c>
      <c r="B172" s="62" t="s">
        <v>15</v>
      </c>
      <c r="C172" s="63">
        <v>234118</v>
      </c>
      <c r="D172" s="63">
        <v>118932</v>
      </c>
      <c r="E172" s="62"/>
      <c r="F172" s="63">
        <v>3512</v>
      </c>
      <c r="G172" s="63">
        <v>42375</v>
      </c>
      <c r="H172" s="63">
        <v>30669</v>
      </c>
      <c r="I172" s="63">
        <v>17091</v>
      </c>
      <c r="J172" s="63">
        <v>7726</v>
      </c>
      <c r="K172" s="62"/>
      <c r="L172" s="65"/>
      <c r="M172" s="63">
        <v>6555</v>
      </c>
      <c r="N172" s="62"/>
      <c r="O172" s="62"/>
      <c r="P172" s="62"/>
      <c r="Q172" s="62"/>
      <c r="R172" s="62"/>
      <c r="S172" s="63">
        <v>7258</v>
      </c>
      <c r="T172" s="62"/>
      <c r="U172" s="62"/>
      <c r="V172" s="62"/>
      <c r="W172" s="62"/>
      <c r="X172" s="62"/>
      <c r="Y172" s="62"/>
      <c r="Z172" s="62"/>
      <c r="AA172" s="65"/>
    </row>
    <row r="173" spans="1:27" s="64" customFormat="1" ht="10.199999999999999">
      <c r="A173" s="61" t="s">
        <v>184</v>
      </c>
      <c r="B173" s="62" t="s">
        <v>15</v>
      </c>
      <c r="C173" s="63">
        <v>8203562</v>
      </c>
      <c r="D173" s="63">
        <v>6932424</v>
      </c>
      <c r="E173" s="62"/>
      <c r="F173" s="62"/>
      <c r="G173" s="63">
        <v>155785</v>
      </c>
      <c r="H173" s="62"/>
      <c r="I173" s="63">
        <v>155785</v>
      </c>
      <c r="J173" s="62"/>
      <c r="K173" s="62"/>
      <c r="L173" s="65"/>
      <c r="M173" s="63">
        <v>545247</v>
      </c>
      <c r="N173" s="62"/>
      <c r="O173" s="62"/>
      <c r="P173" s="62"/>
      <c r="Q173" s="62"/>
      <c r="R173" s="62"/>
      <c r="S173" s="63">
        <v>414321</v>
      </c>
      <c r="T173" s="62"/>
      <c r="U173" s="62"/>
      <c r="V173" s="62"/>
      <c r="W173" s="62"/>
      <c r="X173" s="62"/>
      <c r="Y173" s="62"/>
      <c r="Z173" s="62"/>
      <c r="AA173" s="65"/>
    </row>
    <row r="174" spans="1:27" s="64" customFormat="1" ht="10.199999999999999">
      <c r="A174" s="61" t="s">
        <v>185</v>
      </c>
      <c r="B174" s="62" t="s">
        <v>15</v>
      </c>
      <c r="C174" s="63">
        <v>1265776</v>
      </c>
      <c r="D174" s="63">
        <v>661067</v>
      </c>
      <c r="E174" s="63">
        <v>66107</v>
      </c>
      <c r="F174" s="62"/>
      <c r="G174" s="63">
        <v>135585</v>
      </c>
      <c r="H174" s="63">
        <v>64308</v>
      </c>
      <c r="I174" s="63">
        <v>33433</v>
      </c>
      <c r="J174" s="63">
        <v>162490</v>
      </c>
      <c r="K174" s="62"/>
      <c r="L174" s="65"/>
      <c r="M174" s="63">
        <v>53465</v>
      </c>
      <c r="N174" s="62"/>
      <c r="O174" s="62"/>
      <c r="P174" s="62"/>
      <c r="Q174" s="62"/>
      <c r="R174" s="62"/>
      <c r="S174" s="63">
        <v>89322</v>
      </c>
      <c r="T174" s="62"/>
      <c r="U174" s="62"/>
      <c r="V174" s="62"/>
      <c r="W174" s="62"/>
      <c r="X174" s="62"/>
      <c r="Y174" s="62"/>
      <c r="Z174" s="62"/>
      <c r="AA174" s="65"/>
    </row>
    <row r="175" spans="1:27" s="64" customFormat="1" ht="10.199999999999999">
      <c r="A175" s="61" t="s">
        <v>186</v>
      </c>
      <c r="B175" s="62" t="s">
        <v>15</v>
      </c>
      <c r="C175" s="63">
        <v>1276719</v>
      </c>
      <c r="D175" s="63">
        <v>892660</v>
      </c>
      <c r="E175" s="63">
        <v>41925</v>
      </c>
      <c r="F175" s="63">
        <v>97173</v>
      </c>
      <c r="G175" s="63">
        <v>12382</v>
      </c>
      <c r="H175" s="63">
        <v>60027</v>
      </c>
      <c r="I175" s="63">
        <v>17161</v>
      </c>
      <c r="J175" s="63">
        <v>34322</v>
      </c>
      <c r="K175" s="62"/>
      <c r="L175" s="65"/>
      <c r="M175" s="63">
        <v>63865</v>
      </c>
      <c r="N175" s="62"/>
      <c r="O175" s="62"/>
      <c r="P175" s="62"/>
      <c r="Q175" s="62"/>
      <c r="R175" s="62"/>
      <c r="S175" s="63">
        <v>57203</v>
      </c>
      <c r="T175" s="62"/>
      <c r="U175" s="62"/>
      <c r="V175" s="62"/>
      <c r="W175" s="62"/>
      <c r="X175" s="62"/>
      <c r="Y175" s="62"/>
      <c r="Z175" s="62"/>
      <c r="AA175" s="65"/>
    </row>
    <row r="176" spans="1:27" s="64" customFormat="1" ht="10.199999999999999">
      <c r="A176" s="61" t="s">
        <v>187</v>
      </c>
      <c r="B176" s="62" t="s">
        <v>15</v>
      </c>
      <c r="C176" s="63">
        <v>2146099</v>
      </c>
      <c r="D176" s="63">
        <v>1416532</v>
      </c>
      <c r="E176" s="63">
        <v>73953</v>
      </c>
      <c r="F176" s="63">
        <v>24538</v>
      </c>
      <c r="G176" s="63">
        <v>64559</v>
      </c>
      <c r="H176" s="63">
        <v>172797</v>
      </c>
      <c r="I176" s="63">
        <v>54462</v>
      </c>
      <c r="J176" s="63">
        <v>91990</v>
      </c>
      <c r="K176" s="62"/>
      <c r="L176" s="65"/>
      <c r="M176" s="63">
        <v>155821</v>
      </c>
      <c r="N176" s="62"/>
      <c r="O176" s="62"/>
      <c r="P176" s="62"/>
      <c r="Q176" s="62"/>
      <c r="R176" s="62"/>
      <c r="S176" s="63">
        <v>91448</v>
      </c>
      <c r="T176" s="62"/>
      <c r="U176" s="62"/>
      <c r="V176" s="62"/>
      <c r="W176" s="62"/>
      <c r="X176" s="62"/>
      <c r="Y176" s="62"/>
      <c r="Z176" s="62"/>
      <c r="AA176" s="65"/>
    </row>
    <row r="177" spans="1:28" s="64" customFormat="1" ht="10.199999999999999">
      <c r="A177" s="61" t="s">
        <v>188</v>
      </c>
      <c r="B177" s="62" t="s">
        <v>15</v>
      </c>
      <c r="C177" s="63">
        <v>5348263</v>
      </c>
      <c r="D177" s="63">
        <v>3827313</v>
      </c>
      <c r="E177" s="63">
        <v>330116</v>
      </c>
      <c r="F177" s="63">
        <v>266887</v>
      </c>
      <c r="G177" s="63">
        <v>52880</v>
      </c>
      <c r="H177" s="63">
        <v>330360</v>
      </c>
      <c r="I177" s="63">
        <v>121424</v>
      </c>
      <c r="J177" s="63">
        <v>141420</v>
      </c>
      <c r="K177" s="62"/>
      <c r="L177" s="65"/>
      <c r="M177" s="63">
        <v>163109</v>
      </c>
      <c r="N177" s="62"/>
      <c r="O177" s="62"/>
      <c r="P177" s="62"/>
      <c r="Q177" s="62"/>
      <c r="R177" s="62"/>
      <c r="S177" s="63">
        <v>114755</v>
      </c>
      <c r="T177" s="62"/>
      <c r="U177" s="62"/>
      <c r="V177" s="62"/>
      <c r="W177" s="62"/>
      <c r="X177" s="62"/>
      <c r="Y177" s="62"/>
      <c r="Z177" s="62"/>
      <c r="AA177" s="65"/>
    </row>
    <row r="178" spans="1:28" s="64" customFormat="1" ht="25.5" customHeight="1">
      <c r="A178" s="68" t="s">
        <v>189</v>
      </c>
      <c r="B178" s="69"/>
      <c r="C178" s="70">
        <v>1000913047</v>
      </c>
      <c r="D178" s="70">
        <v>682041831</v>
      </c>
      <c r="E178" s="70">
        <v>48733678</v>
      </c>
      <c r="F178" s="70">
        <v>44010836</v>
      </c>
      <c r="G178" s="70">
        <v>13213956</v>
      </c>
      <c r="H178" s="70">
        <v>66320240</v>
      </c>
      <c r="I178" s="70">
        <v>19663754</v>
      </c>
      <c r="J178" s="70">
        <v>45395279</v>
      </c>
      <c r="K178" s="70">
        <v>0</v>
      </c>
      <c r="L178" s="71">
        <v>2030951</v>
      </c>
      <c r="M178" s="70">
        <v>43485141</v>
      </c>
      <c r="N178" s="70">
        <v>335750</v>
      </c>
      <c r="O178" s="70">
        <v>682043</v>
      </c>
      <c r="P178" s="70">
        <v>18487</v>
      </c>
      <c r="Q178" s="70">
        <v>163244</v>
      </c>
      <c r="R178" s="70">
        <v>398746</v>
      </c>
      <c r="S178" s="70">
        <v>32665745</v>
      </c>
      <c r="T178" s="70">
        <v>0</v>
      </c>
      <c r="U178" s="70">
        <v>1587588</v>
      </c>
      <c r="V178" s="70">
        <v>0</v>
      </c>
      <c r="W178" s="70">
        <v>159406</v>
      </c>
      <c r="X178" s="70">
        <v>0</v>
      </c>
      <c r="Y178" s="70">
        <v>0</v>
      </c>
      <c r="Z178" s="70">
        <f>SUM(Z4:Z177)</f>
        <v>6365.37</v>
      </c>
      <c r="AA178" s="71">
        <v>0</v>
      </c>
    </row>
    <row r="179" spans="1:28" s="64" customFormat="1" ht="10.199999999999999"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</row>
    <row r="180" spans="1:28" s="104" customFormat="1" ht="10.199999999999999">
      <c r="A180" s="39" t="s">
        <v>195</v>
      </c>
      <c r="B180" s="39"/>
      <c r="Z180" s="103"/>
    </row>
    <row r="181" spans="1:28" s="104" customFormat="1" ht="10.199999999999999">
      <c r="A181" s="39" t="s">
        <v>196</v>
      </c>
      <c r="B181" s="39"/>
      <c r="Z181" s="103"/>
    </row>
    <row r="182" spans="1:28" s="104" customFormat="1" ht="10.199999999999999">
      <c r="A182" s="39" t="s">
        <v>197</v>
      </c>
      <c r="B182" s="39"/>
      <c r="Z182" s="103"/>
    </row>
    <row r="183" spans="1:28" s="104" customFormat="1" ht="10.199999999999999">
      <c r="A183" s="39" t="s">
        <v>305</v>
      </c>
      <c r="B183" s="39"/>
      <c r="Z183" s="103"/>
    </row>
    <row r="184" spans="1:28" s="64" customFormat="1" ht="10.199999999999999">
      <c r="A184" s="195" t="s">
        <v>295</v>
      </c>
      <c r="B184" s="196"/>
      <c r="C184" s="196"/>
      <c r="D184" s="196"/>
      <c r="E184" s="196"/>
      <c r="F184" s="196"/>
      <c r="G184" s="196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</row>
  </sheetData>
  <printOptions horizontalCentered="1"/>
  <pageMargins left="0.25" right="0.25" top="0.5" bottom="0.625" header="0.5" footer="0.5"/>
  <pageSetup paperSize="5" scale="90" orientation="landscape" r:id="rId1"/>
  <headerFooter alignWithMargins="0">
    <oddFooter xml:space="preserve">&amp;L&amp;"Tahoma,Regular"&amp;7 &amp;R&amp;"Tahoma,Regular"&amp;7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6"/>
  <sheetViews>
    <sheetView workbookViewId="0">
      <pane xSplit="2" ySplit="3" topLeftCell="M4" activePane="bottomRight" state="frozen"/>
      <selection pane="topRight" activeCell="C1" sqref="C1"/>
      <selection pane="bottomLeft" activeCell="A4" sqref="A4"/>
      <selection pane="bottomRight"/>
    </sheetView>
  </sheetViews>
  <sheetFormatPr defaultColWidth="9.109375" defaultRowHeight="10.199999999999999"/>
  <cols>
    <col min="1" max="1" width="25.44140625" style="115" customWidth="1"/>
    <col min="2" max="2" width="9.109375" style="115"/>
    <col min="3" max="3" width="11.5546875" style="115" bestFit="1" customWidth="1"/>
    <col min="4" max="5" width="9.33203125" style="115" bestFit="1" customWidth="1"/>
    <col min="6" max="6" width="10.44140625" style="115" bestFit="1" customWidth="1"/>
    <col min="7" max="7" width="9.33203125" style="115" bestFit="1" customWidth="1"/>
    <col min="8" max="8" width="9.109375" style="115"/>
    <col min="9" max="9" width="11.5546875" style="115" bestFit="1" customWidth="1"/>
    <col min="10" max="16384" width="9.109375" style="115"/>
  </cols>
  <sheetData>
    <row r="1" spans="1:32" s="116" customFormat="1" ht="13.2">
      <c r="A1" s="122" t="s">
        <v>237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</row>
    <row r="2" spans="1:32" s="116" customFormat="1" ht="13.2">
      <c r="A2" s="148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2" s="121" customFormat="1" ht="71.400000000000006">
      <c r="A3" s="131" t="s">
        <v>1</v>
      </c>
      <c r="B3" s="132" t="s">
        <v>2</v>
      </c>
      <c r="C3" s="132" t="s">
        <v>214</v>
      </c>
      <c r="D3" s="132" t="s">
        <v>238</v>
      </c>
      <c r="E3" s="132" t="s">
        <v>216</v>
      </c>
      <c r="F3" s="132" t="s">
        <v>217</v>
      </c>
      <c r="G3" s="132" t="s">
        <v>218</v>
      </c>
      <c r="H3" s="132" t="s">
        <v>219</v>
      </c>
      <c r="I3" s="132" t="s">
        <v>220</v>
      </c>
      <c r="J3" s="132" t="s">
        <v>221</v>
      </c>
      <c r="K3" s="132" t="s">
        <v>222</v>
      </c>
      <c r="L3" s="132" t="s">
        <v>223</v>
      </c>
      <c r="M3" s="132" t="s">
        <v>224</v>
      </c>
      <c r="N3" s="132" t="s">
        <v>225</v>
      </c>
      <c r="O3" s="132" t="s">
        <v>226</v>
      </c>
      <c r="P3" s="132" t="s">
        <v>227</v>
      </c>
      <c r="Q3" s="132" t="s">
        <v>228</v>
      </c>
      <c r="R3" s="132" t="s">
        <v>229</v>
      </c>
      <c r="S3" s="132" t="s">
        <v>230</v>
      </c>
      <c r="T3" s="132" t="s">
        <v>231</v>
      </c>
      <c r="U3" s="132" t="s">
        <v>232</v>
      </c>
      <c r="V3" s="132" t="s">
        <v>233</v>
      </c>
      <c r="W3" s="132" t="s">
        <v>234</v>
      </c>
      <c r="X3" s="132" t="s">
        <v>206</v>
      </c>
      <c r="Y3" s="132" t="s">
        <v>207</v>
      </c>
      <c r="Z3" s="133" t="s">
        <v>239</v>
      </c>
    </row>
    <row r="4" spans="1:32">
      <c r="A4" s="115" t="s">
        <v>14</v>
      </c>
      <c r="B4" s="115" t="s">
        <v>15</v>
      </c>
      <c r="C4" s="118">
        <v>64376</v>
      </c>
      <c r="D4" s="118"/>
      <c r="E4" s="118"/>
      <c r="F4" s="118"/>
      <c r="G4" s="118"/>
      <c r="H4" s="118"/>
      <c r="I4" s="118">
        <v>64376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32">
      <c r="A5" s="115" t="s">
        <v>16</v>
      </c>
      <c r="B5" s="115" t="s">
        <v>15</v>
      </c>
      <c r="C5" s="118">
        <v>64263</v>
      </c>
      <c r="D5" s="118"/>
      <c r="E5" s="118"/>
      <c r="F5" s="118"/>
      <c r="G5" s="118"/>
      <c r="H5" s="118"/>
      <c r="I5" s="118">
        <v>64263</v>
      </c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32">
      <c r="A6" s="115" t="s">
        <v>17</v>
      </c>
      <c r="B6" s="115" t="s">
        <v>15</v>
      </c>
      <c r="C6" s="118">
        <v>34649</v>
      </c>
      <c r="D6" s="118"/>
      <c r="E6" s="118"/>
      <c r="F6" s="118"/>
      <c r="G6" s="118"/>
      <c r="H6" s="118"/>
      <c r="I6" s="118">
        <v>34649</v>
      </c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32">
      <c r="A7" s="115" t="s">
        <v>18</v>
      </c>
      <c r="B7" s="115" t="s">
        <v>15</v>
      </c>
      <c r="C7" s="118">
        <v>99503</v>
      </c>
      <c r="D7" s="118">
        <v>99503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</row>
    <row r="8" spans="1:32">
      <c r="A8" s="115" t="s">
        <v>19</v>
      </c>
      <c r="B8" s="115" t="s">
        <v>15</v>
      </c>
      <c r="C8" s="118">
        <v>81474</v>
      </c>
      <c r="D8" s="118"/>
      <c r="E8" s="118"/>
      <c r="F8" s="118">
        <v>81474</v>
      </c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</row>
    <row r="9" spans="1:32">
      <c r="A9" s="115" t="s">
        <v>20</v>
      </c>
      <c r="B9" s="115" t="s">
        <v>15</v>
      </c>
      <c r="C9" s="118">
        <v>41330</v>
      </c>
      <c r="D9" s="118"/>
      <c r="E9" s="118"/>
      <c r="F9" s="118"/>
      <c r="G9" s="118"/>
      <c r="H9" s="118"/>
      <c r="I9" s="118">
        <v>41330</v>
      </c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32">
      <c r="A10" s="115" t="s">
        <v>21</v>
      </c>
      <c r="B10" s="115" t="s">
        <v>15</v>
      </c>
      <c r="C10" s="118">
        <v>60260</v>
      </c>
      <c r="D10" s="118"/>
      <c r="E10" s="118"/>
      <c r="F10" s="118"/>
      <c r="G10" s="118"/>
      <c r="H10" s="118"/>
      <c r="I10" s="118">
        <v>60260</v>
      </c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</row>
    <row r="11" spans="1:32">
      <c r="A11" s="115" t="s">
        <v>22</v>
      </c>
      <c r="B11" s="115" t="s">
        <v>15</v>
      </c>
      <c r="C11" s="118">
        <v>57648</v>
      </c>
      <c r="D11" s="118"/>
      <c r="E11" s="118"/>
      <c r="F11" s="118"/>
      <c r="G11" s="118"/>
      <c r="H11" s="118"/>
      <c r="I11" s="118">
        <v>57648</v>
      </c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32">
      <c r="A12" s="115" t="s">
        <v>23</v>
      </c>
      <c r="B12" s="115" t="s">
        <v>15</v>
      </c>
      <c r="C12" s="118">
        <v>55904</v>
      </c>
      <c r="D12" s="118"/>
      <c r="E12" s="118"/>
      <c r="F12" s="118"/>
      <c r="G12" s="118"/>
      <c r="H12" s="118"/>
      <c r="I12" s="118">
        <v>55904</v>
      </c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3" spans="1:32">
      <c r="A13" s="115" t="s">
        <v>24</v>
      </c>
      <c r="B13" s="115" t="s">
        <v>15</v>
      </c>
      <c r="C13" s="118">
        <v>117030</v>
      </c>
      <c r="D13" s="118">
        <v>117030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1:32">
      <c r="A14" s="115" t="s">
        <v>25</v>
      </c>
      <c r="B14" s="115" t="s">
        <v>15</v>
      </c>
      <c r="C14" s="118">
        <v>62396</v>
      </c>
      <c r="D14" s="118"/>
      <c r="E14" s="118"/>
      <c r="F14" s="118"/>
      <c r="G14" s="118"/>
      <c r="H14" s="118"/>
      <c r="I14" s="118">
        <v>62396</v>
      </c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1:32">
      <c r="A15" s="115" t="s">
        <v>26</v>
      </c>
      <c r="B15" s="115" t="s">
        <v>15</v>
      </c>
      <c r="C15" s="118">
        <v>55524</v>
      </c>
      <c r="D15" s="118"/>
      <c r="E15" s="118"/>
      <c r="F15" s="118"/>
      <c r="G15" s="118"/>
      <c r="H15" s="118"/>
      <c r="I15" s="118">
        <v>55524</v>
      </c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32">
      <c r="A16" s="115" t="s">
        <v>27</v>
      </c>
      <c r="B16" s="115" t="s">
        <v>15</v>
      </c>
      <c r="C16" s="118">
        <v>57528</v>
      </c>
      <c r="D16" s="118"/>
      <c r="E16" s="118"/>
      <c r="F16" s="118"/>
      <c r="G16" s="118"/>
      <c r="H16" s="118"/>
      <c r="I16" s="118">
        <v>57528</v>
      </c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26">
      <c r="A17" s="115" t="s">
        <v>28</v>
      </c>
      <c r="B17" s="115" t="s">
        <v>15</v>
      </c>
      <c r="C17" s="118">
        <v>41866</v>
      </c>
      <c r="D17" s="118"/>
      <c r="E17" s="118"/>
      <c r="F17" s="118"/>
      <c r="G17" s="118"/>
      <c r="H17" s="118"/>
      <c r="I17" s="118">
        <v>41866</v>
      </c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26">
      <c r="A18" s="115" t="s">
        <v>29</v>
      </c>
      <c r="B18" s="115" t="s">
        <v>15</v>
      </c>
      <c r="C18" s="118">
        <v>45298</v>
      </c>
      <c r="D18" s="118"/>
      <c r="E18" s="118"/>
      <c r="F18" s="118"/>
      <c r="G18" s="118"/>
      <c r="H18" s="118"/>
      <c r="I18" s="118">
        <v>45298</v>
      </c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26">
      <c r="A19" s="115" t="s">
        <v>30</v>
      </c>
      <c r="B19" s="115" t="s">
        <v>15</v>
      </c>
      <c r="C19" s="118">
        <v>240371</v>
      </c>
      <c r="D19" s="118"/>
      <c r="E19" s="118"/>
      <c r="F19" s="118"/>
      <c r="G19" s="118"/>
      <c r="H19" s="118"/>
      <c r="I19" s="118">
        <v>240371</v>
      </c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spans="1:26" ht="409.6">
      <c r="A20" s="115" t="s">
        <v>31</v>
      </c>
      <c r="B20" s="115" t="s">
        <v>15</v>
      </c>
      <c r="C20" s="118">
        <v>56602</v>
      </c>
      <c r="D20" s="118"/>
      <c r="E20" s="118"/>
      <c r="F20" s="118"/>
      <c r="G20" s="118"/>
      <c r="H20" s="118"/>
      <c r="I20" s="118">
        <v>56602</v>
      </c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</row>
    <row r="21" spans="1:26" ht="409.6">
      <c r="A21" s="115" t="s">
        <v>32</v>
      </c>
      <c r="B21" s="115" t="s">
        <v>15</v>
      </c>
      <c r="C21" s="118">
        <v>73960</v>
      </c>
      <c r="D21" s="118"/>
      <c r="E21" s="118"/>
      <c r="F21" s="118"/>
      <c r="G21" s="118"/>
      <c r="H21" s="118"/>
      <c r="I21" s="118">
        <v>73960</v>
      </c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26" ht="409.6">
      <c r="A22" s="115" t="s">
        <v>33</v>
      </c>
      <c r="B22" s="115" t="s">
        <v>15</v>
      </c>
      <c r="C22" s="118">
        <v>66655</v>
      </c>
      <c r="D22" s="118"/>
      <c r="E22" s="118"/>
      <c r="F22" s="118"/>
      <c r="G22" s="118"/>
      <c r="H22" s="118"/>
      <c r="I22" s="118">
        <v>66655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</row>
    <row r="23" spans="1:26" ht="409.6">
      <c r="A23" s="115" t="s">
        <v>34</v>
      </c>
      <c r="B23" s="115" t="s">
        <v>15</v>
      </c>
      <c r="C23" s="118">
        <v>66396</v>
      </c>
      <c r="D23" s="118"/>
      <c r="E23" s="118"/>
      <c r="F23" s="118"/>
      <c r="G23" s="118"/>
      <c r="H23" s="118"/>
      <c r="I23" s="118">
        <v>66396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spans="1:26" ht="409.6">
      <c r="A24" s="115" t="s">
        <v>35</v>
      </c>
      <c r="B24" s="115" t="s">
        <v>15</v>
      </c>
      <c r="C24" s="118">
        <v>59565</v>
      </c>
      <c r="D24" s="118"/>
      <c r="E24" s="118"/>
      <c r="F24" s="118"/>
      <c r="G24" s="118"/>
      <c r="H24" s="118"/>
      <c r="I24" s="118">
        <v>59565</v>
      </c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</row>
    <row r="25" spans="1:26" ht="409.6">
      <c r="A25" s="115" t="s">
        <v>36</v>
      </c>
      <c r="B25" s="115" t="s">
        <v>15</v>
      </c>
      <c r="C25" s="118">
        <v>41859</v>
      </c>
      <c r="D25" s="118"/>
      <c r="E25" s="118"/>
      <c r="F25" s="118">
        <v>1242218.1100000001</v>
      </c>
      <c r="G25" s="118"/>
      <c r="H25" s="118"/>
      <c r="I25" s="118">
        <v>41859</v>
      </c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1:26" ht="409.6">
      <c r="A26" s="115" t="s">
        <v>37</v>
      </c>
      <c r="B26" s="115" t="s">
        <v>15</v>
      </c>
      <c r="C26" s="118">
        <v>69748</v>
      </c>
      <c r="D26" s="118"/>
      <c r="E26" s="118"/>
      <c r="F26" s="118"/>
      <c r="G26" s="118"/>
      <c r="H26" s="118"/>
      <c r="I26" s="118">
        <v>69748</v>
      </c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spans="1:26" ht="409.6">
      <c r="A27" s="115" t="s">
        <v>38</v>
      </c>
      <c r="B27" s="115" t="s">
        <v>15</v>
      </c>
      <c r="C27" s="118">
        <v>212822</v>
      </c>
      <c r="D27" s="118"/>
      <c r="E27" s="118"/>
      <c r="F27" s="118">
        <v>212822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</row>
    <row r="28" spans="1:26" ht="409.6">
      <c r="A28" s="115" t="s">
        <v>39</v>
      </c>
      <c r="B28" s="115" t="s">
        <v>15</v>
      </c>
      <c r="C28" s="118">
        <v>48858</v>
      </c>
      <c r="D28" s="118"/>
      <c r="E28" s="118"/>
      <c r="F28" s="118"/>
      <c r="G28" s="118"/>
      <c r="H28" s="118"/>
      <c r="I28" s="118">
        <v>48858</v>
      </c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spans="1:26" ht="409.6">
      <c r="A29" s="115" t="s">
        <v>40</v>
      </c>
      <c r="B29" s="115" t="s">
        <v>15</v>
      </c>
      <c r="C29" s="118">
        <v>54837</v>
      </c>
      <c r="D29" s="118">
        <v>54837</v>
      </c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1:26" ht="409.6">
      <c r="A30" s="115" t="s">
        <v>41</v>
      </c>
      <c r="B30" s="115" t="s">
        <v>15</v>
      </c>
      <c r="C30" s="118">
        <v>54365</v>
      </c>
      <c r="D30" s="118"/>
      <c r="E30" s="118"/>
      <c r="F30" s="118"/>
      <c r="G30" s="118"/>
      <c r="H30" s="118"/>
      <c r="I30" s="118">
        <v>54365</v>
      </c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spans="1:26" ht="409.6">
      <c r="A31" s="115" t="s">
        <v>42</v>
      </c>
      <c r="B31" s="115" t="s">
        <v>15</v>
      </c>
      <c r="C31" s="118">
        <v>58592</v>
      </c>
      <c r="D31" s="118"/>
      <c r="E31" s="118"/>
      <c r="F31" s="118"/>
      <c r="G31" s="118"/>
      <c r="H31" s="118"/>
      <c r="I31" s="118">
        <v>58592</v>
      </c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spans="1:26" ht="409.6">
      <c r="A32" s="115" t="s">
        <v>43</v>
      </c>
      <c r="B32" s="115" t="s">
        <v>15</v>
      </c>
      <c r="C32" s="118">
        <v>87921</v>
      </c>
      <c r="D32" s="118"/>
      <c r="E32" s="118"/>
      <c r="F32" s="118"/>
      <c r="G32" s="118"/>
      <c r="H32" s="118"/>
      <c r="I32" s="118">
        <v>87921</v>
      </c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spans="1:26" ht="409.6">
      <c r="A33" s="115" t="s">
        <v>44</v>
      </c>
      <c r="B33" s="115" t="s">
        <v>15</v>
      </c>
      <c r="C33" s="118">
        <v>44211</v>
      </c>
      <c r="D33" s="118"/>
      <c r="E33" s="118"/>
      <c r="F33" s="118"/>
      <c r="G33" s="118"/>
      <c r="H33" s="118"/>
      <c r="I33" s="118">
        <v>44211</v>
      </c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spans="1:26" ht="409.6">
      <c r="A34" s="115" t="s">
        <v>45</v>
      </c>
      <c r="B34" s="115" t="s">
        <v>15</v>
      </c>
      <c r="C34" s="118">
        <v>58107</v>
      </c>
      <c r="D34" s="118"/>
      <c r="E34" s="118"/>
      <c r="F34" s="118"/>
      <c r="G34" s="118"/>
      <c r="H34" s="118"/>
      <c r="I34" s="118">
        <v>58107</v>
      </c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6" ht="409.6">
      <c r="A35" s="115" t="s">
        <v>46</v>
      </c>
      <c r="B35" s="115" t="s">
        <v>15</v>
      </c>
      <c r="C35" s="118">
        <v>48278</v>
      </c>
      <c r="D35" s="118"/>
      <c r="E35" s="118"/>
      <c r="F35" s="118"/>
      <c r="G35" s="118"/>
      <c r="H35" s="118"/>
      <c r="I35" s="118">
        <v>48278</v>
      </c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ht="409.6">
      <c r="A36" s="115" t="s">
        <v>47</v>
      </c>
      <c r="B36" s="115" t="s">
        <v>15</v>
      </c>
      <c r="C36" s="118">
        <v>116813</v>
      </c>
      <c r="D36" s="118"/>
      <c r="E36" s="118"/>
      <c r="F36" s="118"/>
      <c r="G36" s="118"/>
      <c r="H36" s="118"/>
      <c r="I36" s="118">
        <v>116813</v>
      </c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spans="1:26" ht="409.6">
      <c r="A37" s="115" t="s">
        <v>48</v>
      </c>
      <c r="B37" s="115" t="s">
        <v>15</v>
      </c>
      <c r="C37" s="118">
        <v>63618</v>
      </c>
      <c r="D37" s="118"/>
      <c r="E37" s="118"/>
      <c r="F37" s="118"/>
      <c r="G37" s="118"/>
      <c r="H37" s="118"/>
      <c r="I37" s="118">
        <v>63618</v>
      </c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1:26" ht="409.6">
      <c r="A38" s="115" t="s">
        <v>49</v>
      </c>
      <c r="B38" s="115" t="s">
        <v>15</v>
      </c>
      <c r="C38" s="118">
        <v>57871</v>
      </c>
      <c r="D38" s="118"/>
      <c r="E38" s="118"/>
      <c r="F38" s="118"/>
      <c r="G38" s="118"/>
      <c r="H38" s="118"/>
      <c r="I38" s="118">
        <v>57871</v>
      </c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1:26" ht="409.6">
      <c r="A39" s="115" t="s">
        <v>50</v>
      </c>
      <c r="B39" s="115" t="s">
        <v>15</v>
      </c>
      <c r="C39" s="118">
        <v>117847</v>
      </c>
      <c r="D39" s="118"/>
      <c r="E39" s="118"/>
      <c r="F39" s="118"/>
      <c r="G39" s="118"/>
      <c r="H39" s="118"/>
      <c r="I39" s="118">
        <v>117847</v>
      </c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1:26" ht="409.6">
      <c r="A40" s="115" t="s">
        <v>51</v>
      </c>
      <c r="B40" s="115" t="s">
        <v>15</v>
      </c>
      <c r="C40" s="118">
        <v>79544</v>
      </c>
      <c r="D40" s="118"/>
      <c r="E40" s="118"/>
      <c r="F40" s="118"/>
      <c r="G40" s="118"/>
      <c r="H40" s="118"/>
      <c r="I40" s="118">
        <v>79544</v>
      </c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spans="1:26" ht="409.6">
      <c r="A41" s="115" t="s">
        <v>52</v>
      </c>
      <c r="B41" s="115" t="s">
        <v>15</v>
      </c>
      <c r="C41" s="118">
        <v>64263</v>
      </c>
      <c r="D41" s="118"/>
      <c r="E41" s="118"/>
      <c r="F41" s="118"/>
      <c r="G41" s="118"/>
      <c r="H41" s="118"/>
      <c r="I41" s="118">
        <v>64263</v>
      </c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spans="1:26" ht="409.6">
      <c r="A42" s="115" t="s">
        <v>53</v>
      </c>
      <c r="B42" s="115" t="s">
        <v>15</v>
      </c>
      <c r="C42" s="118">
        <v>61259</v>
      </c>
      <c r="D42" s="118"/>
      <c r="E42" s="118"/>
      <c r="F42" s="118"/>
      <c r="G42" s="118"/>
      <c r="H42" s="118"/>
      <c r="I42" s="118">
        <v>61259</v>
      </c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1:26" ht="409.6">
      <c r="A43" s="115" t="s">
        <v>54</v>
      </c>
      <c r="B43" s="115" t="s">
        <v>15</v>
      </c>
      <c r="C43" s="118">
        <v>35539</v>
      </c>
      <c r="D43" s="118"/>
      <c r="E43" s="118"/>
      <c r="F43" s="118"/>
      <c r="G43" s="118"/>
      <c r="H43" s="118"/>
      <c r="I43" s="118">
        <v>35539</v>
      </c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spans="1:26" ht="409.6">
      <c r="A44" s="115" t="s">
        <v>55</v>
      </c>
      <c r="B44" s="115" t="s">
        <v>15</v>
      </c>
      <c r="C44" s="118">
        <v>56935</v>
      </c>
      <c r="D44" s="118"/>
      <c r="E44" s="118"/>
      <c r="F44" s="118"/>
      <c r="G44" s="118"/>
      <c r="H44" s="118"/>
      <c r="I44" s="118">
        <v>56935</v>
      </c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spans="1:26" ht="409.6">
      <c r="A45" s="115" t="s">
        <v>56</v>
      </c>
      <c r="B45" s="115" t="s">
        <v>15</v>
      </c>
      <c r="C45" s="118">
        <v>66571</v>
      </c>
      <c r="D45" s="118"/>
      <c r="E45" s="118"/>
      <c r="F45" s="118"/>
      <c r="G45" s="118"/>
      <c r="H45" s="118"/>
      <c r="I45" s="118">
        <v>66571</v>
      </c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spans="1:26" ht="409.6">
      <c r="A46" s="115" t="s">
        <v>57</v>
      </c>
      <c r="B46" s="115" t="s">
        <v>15</v>
      </c>
      <c r="C46" s="118">
        <v>11771</v>
      </c>
      <c r="D46" s="118"/>
      <c r="E46" s="118"/>
      <c r="F46" s="118"/>
      <c r="G46" s="118"/>
      <c r="H46" s="118"/>
      <c r="I46" s="118">
        <v>11771</v>
      </c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spans="1:26" ht="409.6">
      <c r="A47" s="115" t="s">
        <v>58</v>
      </c>
      <c r="B47" s="115" t="s">
        <v>15</v>
      </c>
      <c r="C47" s="118">
        <v>43898</v>
      </c>
      <c r="D47" s="118"/>
      <c r="E47" s="118"/>
      <c r="F47" s="118"/>
      <c r="G47" s="118"/>
      <c r="H47" s="118"/>
      <c r="I47" s="118">
        <v>43898</v>
      </c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spans="1:26" ht="409.6">
      <c r="A48" s="115" t="s">
        <v>59</v>
      </c>
      <c r="B48" s="115" t="s">
        <v>15</v>
      </c>
      <c r="C48" s="118">
        <v>53609</v>
      </c>
      <c r="D48" s="118"/>
      <c r="E48" s="118"/>
      <c r="F48" s="118">
        <v>53609</v>
      </c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spans="1:26" ht="409.6">
      <c r="A49" s="115" t="s">
        <v>60</v>
      </c>
      <c r="B49" s="115" t="s">
        <v>15</v>
      </c>
      <c r="C49" s="118">
        <v>177267</v>
      </c>
      <c r="D49" s="118"/>
      <c r="E49" s="118"/>
      <c r="F49" s="118"/>
      <c r="G49" s="118"/>
      <c r="H49" s="118"/>
      <c r="I49" s="118">
        <v>177267</v>
      </c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spans="1:26" ht="409.6">
      <c r="A50" s="115" t="s">
        <v>61</v>
      </c>
      <c r="B50" s="115" t="s">
        <v>15</v>
      </c>
      <c r="C50" s="118">
        <v>22608</v>
      </c>
      <c r="D50" s="118"/>
      <c r="E50" s="118"/>
      <c r="F50" s="118"/>
      <c r="G50" s="118"/>
      <c r="H50" s="118"/>
      <c r="I50" s="118">
        <v>22608</v>
      </c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spans="1:26" ht="409.6">
      <c r="A51" s="115" t="s">
        <v>62</v>
      </c>
      <c r="B51" s="115" t="s">
        <v>15</v>
      </c>
      <c r="C51" s="118">
        <v>56767</v>
      </c>
      <c r="D51" s="118"/>
      <c r="E51" s="118"/>
      <c r="F51" s="118"/>
      <c r="G51" s="118"/>
      <c r="H51" s="118"/>
      <c r="I51" s="118">
        <v>56767</v>
      </c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spans="1:26" ht="409.6">
      <c r="A52" s="115" t="s">
        <v>63</v>
      </c>
      <c r="B52" s="115" t="s">
        <v>15</v>
      </c>
      <c r="C52" s="118">
        <v>42077</v>
      </c>
      <c r="D52" s="118"/>
      <c r="E52" s="118"/>
      <c r="F52" s="118"/>
      <c r="G52" s="118"/>
      <c r="H52" s="118"/>
      <c r="I52" s="118">
        <v>42077</v>
      </c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spans="1:26" ht="409.6">
      <c r="A53" s="115" t="s">
        <v>64</v>
      </c>
      <c r="B53" s="115" t="s">
        <v>15</v>
      </c>
      <c r="C53" s="118">
        <v>62448</v>
      </c>
      <c r="D53" s="118"/>
      <c r="E53" s="118"/>
      <c r="F53" s="118"/>
      <c r="G53" s="118"/>
      <c r="H53" s="118"/>
      <c r="I53" s="118">
        <v>62448</v>
      </c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spans="1:26" ht="409.6">
      <c r="A54" s="115" t="s">
        <v>65</v>
      </c>
      <c r="B54" s="115" t="s">
        <v>15</v>
      </c>
      <c r="C54" s="118">
        <v>63617</v>
      </c>
      <c r="D54" s="118"/>
      <c r="E54" s="118"/>
      <c r="F54" s="118"/>
      <c r="G54" s="118"/>
      <c r="H54" s="118"/>
      <c r="I54" s="118">
        <v>63617</v>
      </c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</row>
    <row r="55" spans="1:26" ht="409.6">
      <c r="A55" s="115" t="s">
        <v>66</v>
      </c>
      <c r="B55" s="115" t="s">
        <v>15</v>
      </c>
      <c r="C55" s="118">
        <v>44221</v>
      </c>
      <c r="D55" s="118"/>
      <c r="E55" s="118"/>
      <c r="F55" s="118"/>
      <c r="G55" s="118"/>
      <c r="H55" s="118"/>
      <c r="I55" s="118">
        <v>44221</v>
      </c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26" ht="409.6">
      <c r="A56" s="115" t="s">
        <v>67</v>
      </c>
      <c r="B56" s="115" t="s">
        <v>15</v>
      </c>
      <c r="C56" s="118">
        <v>10916</v>
      </c>
      <c r="D56" s="118"/>
      <c r="E56" s="118"/>
      <c r="F56" s="118"/>
      <c r="G56" s="118"/>
      <c r="H56" s="118"/>
      <c r="I56" s="118">
        <v>10916</v>
      </c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spans="1:26" ht="409.6">
      <c r="A57" s="115" t="s">
        <v>68</v>
      </c>
      <c r="B57" s="115" t="s">
        <v>15</v>
      </c>
      <c r="C57" s="118">
        <v>34847</v>
      </c>
      <c r="D57" s="118"/>
      <c r="E57" s="118"/>
      <c r="F57" s="118"/>
      <c r="G57" s="118"/>
      <c r="H57" s="118"/>
      <c r="I57" s="118">
        <v>34847</v>
      </c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spans="1:26" ht="409.6">
      <c r="A58" s="115" t="s">
        <v>69</v>
      </c>
      <c r="B58" s="115" t="s">
        <v>15</v>
      </c>
      <c r="C58" s="118">
        <v>75961</v>
      </c>
      <c r="D58" s="118"/>
      <c r="E58" s="118"/>
      <c r="F58" s="118"/>
      <c r="G58" s="118"/>
      <c r="H58" s="118"/>
      <c r="I58" s="118">
        <v>75961</v>
      </c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spans="1:26" ht="409.6">
      <c r="A59" s="115" t="s">
        <v>70</v>
      </c>
      <c r="B59" s="115" t="s">
        <v>15</v>
      </c>
      <c r="C59" s="118">
        <v>43281</v>
      </c>
      <c r="D59" s="118"/>
      <c r="E59" s="118"/>
      <c r="F59" s="118"/>
      <c r="G59" s="118"/>
      <c r="H59" s="118"/>
      <c r="I59" s="118">
        <v>43281</v>
      </c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spans="1:26" ht="409.6">
      <c r="A60" s="115" t="s">
        <v>71</v>
      </c>
      <c r="B60" s="115" t="s">
        <v>15</v>
      </c>
      <c r="C60" s="118">
        <v>389988</v>
      </c>
      <c r="D60" s="118"/>
      <c r="E60" s="118"/>
      <c r="F60" s="118"/>
      <c r="G60" s="118"/>
      <c r="H60" s="118"/>
      <c r="I60" s="118">
        <v>389988</v>
      </c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spans="1:26" ht="409.6">
      <c r="A61" s="115" t="s">
        <v>72</v>
      </c>
      <c r="B61" s="115" t="s">
        <v>15</v>
      </c>
      <c r="C61" s="118">
        <v>75458</v>
      </c>
      <c r="D61" s="118"/>
      <c r="E61" s="118"/>
      <c r="F61" s="118"/>
      <c r="G61" s="118"/>
      <c r="H61" s="118"/>
      <c r="I61" s="118">
        <v>75458</v>
      </c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spans="1:26" ht="409.6">
      <c r="A62" s="115" t="s">
        <v>73</v>
      </c>
      <c r="B62" s="115" t="s">
        <v>15</v>
      </c>
      <c r="C62" s="118">
        <v>72918</v>
      </c>
      <c r="D62" s="118"/>
      <c r="E62" s="118"/>
      <c r="F62" s="118"/>
      <c r="G62" s="118"/>
      <c r="H62" s="118"/>
      <c r="I62" s="118">
        <v>72918</v>
      </c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spans="1:26" ht="409.6">
      <c r="A63" s="115" t="s">
        <v>74</v>
      </c>
      <c r="B63" s="115" t="s">
        <v>15</v>
      </c>
      <c r="C63" s="118">
        <v>63185</v>
      </c>
      <c r="D63" s="118"/>
      <c r="E63" s="118"/>
      <c r="F63" s="118"/>
      <c r="G63" s="118">
        <v>63185</v>
      </c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spans="1:26" ht="409.6">
      <c r="A64" s="115" t="s">
        <v>75</v>
      </c>
      <c r="B64" s="115" t="s">
        <v>15</v>
      </c>
      <c r="C64" s="118">
        <v>15178</v>
      </c>
      <c r="D64" s="118"/>
      <c r="E64" s="118"/>
      <c r="F64" s="118"/>
      <c r="G64" s="118"/>
      <c r="H64" s="118"/>
      <c r="I64" s="118">
        <v>15178</v>
      </c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</row>
    <row r="65" spans="1:26" ht="409.6">
      <c r="A65" s="115" t="s">
        <v>76</v>
      </c>
      <c r="B65" s="115" t="s">
        <v>15</v>
      </c>
      <c r="C65" s="118">
        <v>76591</v>
      </c>
      <c r="D65" s="118"/>
      <c r="E65" s="118"/>
      <c r="F65" s="118">
        <v>76591</v>
      </c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spans="1:26" ht="409.6">
      <c r="A66" s="115" t="s">
        <v>77</v>
      </c>
      <c r="B66" s="115" t="s">
        <v>15</v>
      </c>
      <c r="C66" s="118">
        <v>49140</v>
      </c>
      <c r="D66" s="118"/>
      <c r="E66" s="118"/>
      <c r="F66" s="118"/>
      <c r="G66" s="118"/>
      <c r="H66" s="118"/>
      <c r="I66" s="118">
        <v>49140</v>
      </c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spans="1:26" ht="409.6">
      <c r="A67" s="115" t="s">
        <v>78</v>
      </c>
      <c r="B67" s="115" t="s">
        <v>15</v>
      </c>
      <c r="C67" s="118">
        <v>35609</v>
      </c>
      <c r="D67" s="118"/>
      <c r="E67" s="118"/>
      <c r="F67" s="118"/>
      <c r="G67" s="118"/>
      <c r="H67" s="118"/>
      <c r="I67" s="118">
        <v>35609</v>
      </c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spans="1:26" ht="409.6">
      <c r="A68" s="115" t="s">
        <v>79</v>
      </c>
      <c r="B68" s="115" t="s">
        <v>15</v>
      </c>
      <c r="C68" s="118">
        <v>60987</v>
      </c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 t="s">
        <v>240</v>
      </c>
      <c r="S68" s="118"/>
      <c r="T68" s="118"/>
      <c r="U68" s="118"/>
      <c r="V68" s="118"/>
      <c r="W68" s="118"/>
      <c r="X68" s="118"/>
      <c r="Y68" s="118"/>
      <c r="Z68" s="118"/>
    </row>
    <row r="69" spans="1:26" ht="409.6">
      <c r="A69" s="115" t="s">
        <v>80</v>
      </c>
      <c r="B69" s="115" t="s">
        <v>15</v>
      </c>
      <c r="C69" s="118">
        <v>64176</v>
      </c>
      <c r="D69" s="118"/>
      <c r="E69" s="118"/>
      <c r="F69" s="118"/>
      <c r="G69" s="118"/>
      <c r="H69" s="118"/>
      <c r="I69" s="118">
        <v>64176</v>
      </c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spans="1:26" ht="409.6">
      <c r="A70" s="115" t="s">
        <v>81</v>
      </c>
      <c r="B70" s="115" t="s">
        <v>15</v>
      </c>
      <c r="C70" s="118">
        <v>62103</v>
      </c>
      <c r="D70" s="118"/>
      <c r="E70" s="118"/>
      <c r="F70" s="118"/>
      <c r="G70" s="118"/>
      <c r="H70" s="118"/>
      <c r="I70" s="118">
        <v>62103</v>
      </c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spans="1:26" ht="409.6">
      <c r="A71" s="115" t="s">
        <v>82</v>
      </c>
      <c r="B71" s="115" t="s">
        <v>15</v>
      </c>
      <c r="C71" s="118">
        <v>68961</v>
      </c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 t="s">
        <v>241</v>
      </c>
      <c r="S71" s="118"/>
      <c r="T71" s="118"/>
      <c r="U71" s="118"/>
      <c r="V71" s="118"/>
      <c r="W71" s="118"/>
      <c r="X71" s="118"/>
      <c r="Y71" s="118"/>
      <c r="Z71" s="118"/>
    </row>
    <row r="72" spans="1:26" ht="409.6">
      <c r="A72" s="115" t="s">
        <v>83</v>
      </c>
      <c r="B72" s="115" t="s">
        <v>15</v>
      </c>
      <c r="C72" s="118">
        <v>102523</v>
      </c>
      <c r="D72" s="118"/>
      <c r="E72" s="118"/>
      <c r="F72" s="118"/>
      <c r="G72" s="118"/>
      <c r="H72" s="118"/>
      <c r="I72" s="118">
        <v>102523</v>
      </c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spans="1:26" ht="409.6">
      <c r="A73" s="115" t="s">
        <v>84</v>
      </c>
      <c r="B73" s="115" t="s">
        <v>15</v>
      </c>
      <c r="C73" s="118">
        <v>85535</v>
      </c>
      <c r="D73" s="118"/>
      <c r="E73" s="118"/>
      <c r="F73" s="118"/>
      <c r="G73" s="118"/>
      <c r="H73" s="118"/>
      <c r="I73" s="118">
        <v>85535</v>
      </c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spans="1:26" ht="409.6">
      <c r="A74" s="115" t="s">
        <v>85</v>
      </c>
      <c r="B74" s="115" t="s">
        <v>15</v>
      </c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spans="1:26" ht="409.6">
      <c r="A75" s="115" t="s">
        <v>86</v>
      </c>
      <c r="B75" s="115" t="s">
        <v>15</v>
      </c>
      <c r="C75" s="118">
        <v>64042</v>
      </c>
      <c r="D75" s="118"/>
      <c r="E75" s="118"/>
      <c r="F75" s="118"/>
      <c r="G75" s="118"/>
      <c r="H75" s="118"/>
      <c r="I75" s="118">
        <v>64042</v>
      </c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spans="1:26" ht="409.6">
      <c r="A76" s="115" t="s">
        <v>87</v>
      </c>
      <c r="B76" s="115" t="s">
        <v>15</v>
      </c>
      <c r="C76" s="118">
        <v>53255</v>
      </c>
      <c r="D76" s="118"/>
      <c r="E76" s="118"/>
      <c r="F76" s="118"/>
      <c r="G76" s="118"/>
      <c r="H76" s="118"/>
      <c r="I76" s="118">
        <v>53255</v>
      </c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</row>
    <row r="77" spans="1:26" ht="409.6">
      <c r="A77" s="115" t="s">
        <v>88</v>
      </c>
      <c r="B77" s="115" t="s">
        <v>15</v>
      </c>
      <c r="C77" s="118">
        <v>151890</v>
      </c>
      <c r="D77" s="118"/>
      <c r="E77" s="118"/>
      <c r="F77" s="118"/>
      <c r="G77" s="118"/>
      <c r="H77" s="118"/>
      <c r="I77" s="118">
        <v>151890</v>
      </c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spans="1:26" ht="409.6">
      <c r="A78" s="115" t="s">
        <v>89</v>
      </c>
      <c r="B78" s="115" t="s">
        <v>15</v>
      </c>
      <c r="C78" s="118">
        <v>74164</v>
      </c>
      <c r="D78" s="118"/>
      <c r="E78" s="118"/>
      <c r="F78" s="118">
        <v>74164</v>
      </c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spans="1:26" ht="409.6">
      <c r="A79" s="115" t="s">
        <v>90</v>
      </c>
      <c r="B79" s="115" t="s">
        <v>15</v>
      </c>
      <c r="C79" s="118">
        <v>50119</v>
      </c>
      <c r="D79" s="118"/>
      <c r="E79" s="118"/>
      <c r="F79" s="118"/>
      <c r="G79" s="118"/>
      <c r="H79" s="118"/>
      <c r="I79" s="118">
        <v>50119</v>
      </c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</row>
    <row r="80" spans="1:26" ht="409.6">
      <c r="A80" s="115" t="s">
        <v>91</v>
      </c>
      <c r="B80" s="115" t="s">
        <v>15</v>
      </c>
      <c r="C80" s="118">
        <v>70965</v>
      </c>
      <c r="D80" s="118"/>
      <c r="E80" s="118"/>
      <c r="F80" s="118"/>
      <c r="G80" s="118"/>
      <c r="H80" s="118"/>
      <c r="I80" s="118">
        <v>70965</v>
      </c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spans="1:26" ht="409.6">
      <c r="A81" s="115" t="s">
        <v>92</v>
      </c>
      <c r="B81" s="115" t="s">
        <v>15</v>
      </c>
      <c r="C81" s="118">
        <v>61939</v>
      </c>
      <c r="D81" s="118"/>
      <c r="E81" s="118"/>
      <c r="F81" s="118"/>
      <c r="G81" s="118"/>
      <c r="H81" s="118"/>
      <c r="I81" s="118">
        <v>61939</v>
      </c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spans="1:26" ht="409.6">
      <c r="A82" s="115" t="s">
        <v>93</v>
      </c>
      <c r="B82" s="115" t="s">
        <v>15</v>
      </c>
      <c r="C82" s="118">
        <v>43643</v>
      </c>
      <c r="D82" s="118"/>
      <c r="E82" s="118"/>
      <c r="F82" s="118"/>
      <c r="G82" s="118"/>
      <c r="H82" s="118"/>
      <c r="I82" s="118">
        <v>43643</v>
      </c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spans="1:26" ht="409.6">
      <c r="A83" s="115" t="s">
        <v>94</v>
      </c>
      <c r="B83" s="115" t="s">
        <v>15</v>
      </c>
      <c r="C83" s="118">
        <v>110797</v>
      </c>
      <c r="D83" s="118"/>
      <c r="E83" s="118"/>
      <c r="F83" s="118"/>
      <c r="G83" s="118"/>
      <c r="H83" s="118"/>
      <c r="I83" s="118">
        <v>110797</v>
      </c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spans="1:26" ht="409.6">
      <c r="A84" s="115" t="s">
        <v>95</v>
      </c>
      <c r="B84" s="115" t="s">
        <v>15</v>
      </c>
      <c r="C84" s="118">
        <v>16757</v>
      </c>
      <c r="D84" s="118"/>
      <c r="E84" s="118"/>
      <c r="F84" s="118"/>
      <c r="G84" s="118"/>
      <c r="H84" s="118"/>
      <c r="I84" s="118">
        <v>16757</v>
      </c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</row>
    <row r="85" spans="1:26" ht="409.6">
      <c r="A85" s="115" t="s">
        <v>96</v>
      </c>
      <c r="B85" s="115" t="s">
        <v>15</v>
      </c>
      <c r="C85" s="118">
        <v>37069</v>
      </c>
      <c r="D85" s="118"/>
      <c r="E85" s="118"/>
      <c r="F85" s="118"/>
      <c r="G85" s="118"/>
      <c r="H85" s="118"/>
      <c r="I85" s="118">
        <v>37069</v>
      </c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</row>
    <row r="86" spans="1:26" ht="409.6">
      <c r="A86" s="115" t="s">
        <v>97</v>
      </c>
      <c r="B86" s="115" t="s">
        <v>15</v>
      </c>
      <c r="C86" s="118">
        <v>108044</v>
      </c>
      <c r="D86" s="118">
        <v>108044</v>
      </c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</row>
    <row r="87" spans="1:26" ht="409.6">
      <c r="A87" s="115" t="s">
        <v>98</v>
      </c>
      <c r="B87" s="115" t="s">
        <v>15</v>
      </c>
      <c r="C87" s="118">
        <v>62813</v>
      </c>
      <c r="D87" s="118"/>
      <c r="E87" s="118"/>
      <c r="F87" s="118"/>
      <c r="G87" s="118"/>
      <c r="H87" s="118"/>
      <c r="I87" s="118">
        <v>62813</v>
      </c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</row>
    <row r="88" spans="1:26" ht="409.6">
      <c r="A88" s="115" t="s">
        <v>99</v>
      </c>
      <c r="B88" s="115" t="s">
        <v>15</v>
      </c>
      <c r="C88" s="118">
        <v>35740</v>
      </c>
      <c r="D88" s="118"/>
      <c r="E88" s="118"/>
      <c r="F88" s="118"/>
      <c r="G88" s="118"/>
      <c r="H88" s="118"/>
      <c r="I88" s="118">
        <v>35740</v>
      </c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spans="1:26" ht="409.6">
      <c r="A89" s="115" t="s">
        <v>100</v>
      </c>
      <c r="B89" s="115" t="s">
        <v>15</v>
      </c>
      <c r="C89" s="118">
        <v>750379</v>
      </c>
      <c r="D89" s="118"/>
      <c r="E89" s="118"/>
      <c r="F89" s="118"/>
      <c r="G89" s="118"/>
      <c r="H89" s="118"/>
      <c r="I89" s="118">
        <v>750379</v>
      </c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</row>
    <row r="90" spans="1:26" ht="409.6">
      <c r="A90" s="115" t="s">
        <v>101</v>
      </c>
      <c r="B90" s="115" t="s">
        <v>15</v>
      </c>
      <c r="C90" s="118">
        <v>42251</v>
      </c>
      <c r="D90" s="118"/>
      <c r="E90" s="118"/>
      <c r="F90" s="118"/>
      <c r="G90" s="118"/>
      <c r="H90" s="118"/>
      <c r="I90" s="118">
        <v>42251</v>
      </c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</row>
    <row r="91" spans="1:26" ht="409.6">
      <c r="A91" s="115" t="s">
        <v>102</v>
      </c>
      <c r="B91" s="115" t="s">
        <v>15</v>
      </c>
      <c r="C91" s="118">
        <v>126946</v>
      </c>
      <c r="D91" s="118"/>
      <c r="E91" s="118"/>
      <c r="F91" s="118"/>
      <c r="G91" s="118"/>
      <c r="H91" s="118"/>
      <c r="I91" s="118">
        <v>126946</v>
      </c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</row>
    <row r="92" spans="1:26" ht="409.6">
      <c r="A92" s="115" t="s">
        <v>103</v>
      </c>
      <c r="B92" s="115" t="s">
        <v>15</v>
      </c>
      <c r="C92" s="118">
        <v>54758</v>
      </c>
      <c r="D92" s="118"/>
      <c r="E92" s="118"/>
      <c r="F92" s="118"/>
      <c r="G92" s="118"/>
      <c r="H92" s="118"/>
      <c r="I92" s="118">
        <v>54758</v>
      </c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</row>
    <row r="93" spans="1:26" ht="409.6">
      <c r="A93" s="115" t="s">
        <v>104</v>
      </c>
      <c r="B93" s="115" t="s">
        <v>15</v>
      </c>
      <c r="C93" s="118">
        <v>221750</v>
      </c>
      <c r="D93" s="118"/>
      <c r="E93" s="118"/>
      <c r="F93" s="118"/>
      <c r="G93" s="118"/>
      <c r="H93" s="118"/>
      <c r="I93" s="118">
        <v>221750</v>
      </c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</row>
    <row r="94" spans="1:26" ht="409.6">
      <c r="A94" s="115" t="s">
        <v>105</v>
      </c>
      <c r="B94" s="115" t="s">
        <v>15</v>
      </c>
      <c r="C94" s="118">
        <v>63779</v>
      </c>
      <c r="D94" s="118"/>
      <c r="E94" s="118"/>
      <c r="F94" s="118"/>
      <c r="G94" s="118"/>
      <c r="H94" s="118"/>
      <c r="I94" s="118">
        <v>63779</v>
      </c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</row>
    <row r="95" spans="1:26" ht="409.6">
      <c r="A95" s="115" t="s">
        <v>106</v>
      </c>
      <c r="B95" s="115" t="s">
        <v>15</v>
      </c>
      <c r="C95" s="118">
        <v>115983</v>
      </c>
      <c r="D95" s="118"/>
      <c r="E95" s="118"/>
      <c r="F95" s="118"/>
      <c r="G95" s="118"/>
      <c r="H95" s="118"/>
      <c r="I95" s="118">
        <v>115983</v>
      </c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spans="1:26" ht="409.6">
      <c r="A96" s="115" t="s">
        <v>107</v>
      </c>
      <c r="B96" s="115" t="s">
        <v>15</v>
      </c>
      <c r="C96" s="118">
        <v>64017</v>
      </c>
      <c r="D96" s="118"/>
      <c r="E96" s="118"/>
      <c r="F96" s="118"/>
      <c r="G96" s="118"/>
      <c r="H96" s="118"/>
      <c r="I96" s="118">
        <v>64017</v>
      </c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spans="1:26" ht="409.6">
      <c r="A97" s="115" t="s">
        <v>108</v>
      </c>
      <c r="B97" s="115" t="s">
        <v>15</v>
      </c>
      <c r="C97" s="118">
        <v>133592</v>
      </c>
      <c r="D97" s="118">
        <v>133592</v>
      </c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</row>
    <row r="98" spans="1:26" ht="409.6">
      <c r="A98" s="115" t="s">
        <v>109</v>
      </c>
      <c r="B98" s="115" t="s">
        <v>15</v>
      </c>
      <c r="C98" s="118">
        <v>64576</v>
      </c>
      <c r="D98" s="118"/>
      <c r="E98" s="118"/>
      <c r="F98" s="118"/>
      <c r="G98" s="118"/>
      <c r="H98" s="118"/>
      <c r="I98" s="118">
        <v>64576</v>
      </c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spans="1:26" ht="409.6">
      <c r="A99" s="115" t="s">
        <v>110</v>
      </c>
      <c r="B99" s="115" t="s">
        <v>15</v>
      </c>
      <c r="C99" s="118">
        <v>51211</v>
      </c>
      <c r="D99" s="118"/>
      <c r="E99" s="118"/>
      <c r="F99" s="118"/>
      <c r="G99" s="118"/>
      <c r="H99" s="118"/>
      <c r="I99" s="118">
        <v>51211</v>
      </c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spans="1:26" ht="409.6">
      <c r="A100" s="115" t="s">
        <v>111</v>
      </c>
      <c r="B100" s="115" t="s">
        <v>15</v>
      </c>
      <c r="C100" s="118">
        <v>61490</v>
      </c>
      <c r="D100" s="118"/>
      <c r="E100" s="118"/>
      <c r="F100" s="118"/>
      <c r="G100" s="118"/>
      <c r="H100" s="118"/>
      <c r="I100" s="118">
        <v>61490</v>
      </c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spans="1:26" ht="409.6">
      <c r="A101" s="115" t="s">
        <v>112</v>
      </c>
      <c r="B101" s="115" t="s">
        <v>15</v>
      </c>
      <c r="C101" s="118">
        <v>71500</v>
      </c>
      <c r="D101" s="118"/>
      <c r="E101" s="118"/>
      <c r="F101" s="118"/>
      <c r="G101" s="118"/>
      <c r="H101" s="118"/>
      <c r="I101" s="118">
        <v>71500</v>
      </c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spans="1:26" ht="409.6">
      <c r="A102" s="115" t="s">
        <v>113</v>
      </c>
      <c r="B102" s="115" t="s">
        <v>15</v>
      </c>
      <c r="C102" s="118">
        <v>74073</v>
      </c>
      <c r="D102" s="118"/>
      <c r="E102" s="118"/>
      <c r="F102" s="118"/>
      <c r="G102" s="118"/>
      <c r="H102" s="118"/>
      <c r="I102" s="118">
        <v>74073</v>
      </c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spans="1:26" ht="409.6">
      <c r="A103" s="115" t="s">
        <v>114</v>
      </c>
      <c r="B103" s="115" t="s">
        <v>15</v>
      </c>
      <c r="C103" s="118">
        <v>74266</v>
      </c>
      <c r="D103" s="118"/>
      <c r="E103" s="118"/>
      <c r="F103" s="118"/>
      <c r="G103" s="118"/>
      <c r="H103" s="118"/>
      <c r="I103" s="118">
        <v>74266</v>
      </c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spans="1:26" ht="409.6">
      <c r="A104" s="115" t="s">
        <v>115</v>
      </c>
      <c r="B104" s="115" t="s">
        <v>15</v>
      </c>
      <c r="C104" s="118">
        <v>59743</v>
      </c>
      <c r="D104" s="118"/>
      <c r="E104" s="118"/>
      <c r="F104" s="118"/>
      <c r="G104" s="118"/>
      <c r="H104" s="118"/>
      <c r="I104" s="118">
        <v>59743</v>
      </c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spans="1:26" ht="409.6">
      <c r="A105" s="115" t="s">
        <v>116</v>
      </c>
      <c r="B105" s="115" t="s">
        <v>15</v>
      </c>
      <c r="C105" s="118">
        <v>60109</v>
      </c>
      <c r="D105" s="118"/>
      <c r="E105" s="118"/>
      <c r="F105" s="118"/>
      <c r="G105" s="118"/>
      <c r="H105" s="118"/>
      <c r="I105" s="118">
        <v>60109</v>
      </c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spans="1:26" ht="409.6">
      <c r="A106" s="115" t="s">
        <v>117</v>
      </c>
      <c r="B106" s="115" t="s">
        <v>15</v>
      </c>
      <c r="C106" s="118">
        <v>43480</v>
      </c>
      <c r="D106" s="118"/>
      <c r="E106" s="118"/>
      <c r="F106" s="118"/>
      <c r="G106" s="118"/>
      <c r="H106" s="118"/>
      <c r="I106" s="118">
        <v>43480</v>
      </c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spans="1:26" ht="409.6">
      <c r="A107" s="115" t="s">
        <v>118</v>
      </c>
      <c r="B107" s="115" t="s">
        <v>15</v>
      </c>
      <c r="C107" s="118">
        <v>37428</v>
      </c>
      <c r="D107" s="118"/>
      <c r="E107" s="118"/>
      <c r="F107" s="118"/>
      <c r="G107" s="118"/>
      <c r="H107" s="118"/>
      <c r="I107" s="118">
        <v>37428</v>
      </c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spans="1:26" ht="409.6">
      <c r="A108" s="115" t="s">
        <v>119</v>
      </c>
      <c r="B108" s="115" t="s">
        <v>15</v>
      </c>
      <c r="C108" s="118">
        <v>164860</v>
      </c>
      <c r="D108" s="118"/>
      <c r="E108" s="118"/>
      <c r="F108" s="118"/>
      <c r="G108" s="118"/>
      <c r="H108" s="118"/>
      <c r="I108" s="118">
        <v>164860</v>
      </c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spans="1:26" ht="409.6">
      <c r="A109" s="115" t="s">
        <v>120</v>
      </c>
      <c r="B109" s="115" t="s">
        <v>15</v>
      </c>
      <c r="C109" s="118">
        <v>63015</v>
      </c>
      <c r="D109" s="118"/>
      <c r="E109" s="118"/>
      <c r="F109" s="118"/>
      <c r="G109" s="118"/>
      <c r="H109" s="118"/>
      <c r="I109" s="118">
        <v>63015</v>
      </c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spans="1:26" ht="409.6">
      <c r="A110" s="115" t="s">
        <v>121</v>
      </c>
      <c r="B110" s="115" t="s">
        <v>15</v>
      </c>
      <c r="C110" s="118">
        <v>66726</v>
      </c>
      <c r="D110" s="118"/>
      <c r="E110" s="118"/>
      <c r="F110" s="118"/>
      <c r="G110" s="118"/>
      <c r="H110" s="118"/>
      <c r="I110" s="118">
        <v>66726</v>
      </c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spans="1:26" ht="409.6">
      <c r="A111" s="115" t="s">
        <v>122</v>
      </c>
      <c r="B111" s="115" t="s">
        <v>15</v>
      </c>
      <c r="C111" s="118">
        <v>77241</v>
      </c>
      <c r="D111" s="118"/>
      <c r="E111" s="118"/>
      <c r="F111" s="118"/>
      <c r="G111" s="118"/>
      <c r="H111" s="118"/>
      <c r="I111" s="118">
        <v>77241</v>
      </c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spans="1:26" ht="409.6">
      <c r="A112" s="115" t="s">
        <v>123</v>
      </c>
      <c r="B112" s="115" t="s">
        <v>15</v>
      </c>
      <c r="C112" s="118">
        <v>54846</v>
      </c>
      <c r="D112" s="118"/>
      <c r="E112" s="118"/>
      <c r="F112" s="118"/>
      <c r="G112" s="118"/>
      <c r="H112" s="118"/>
      <c r="I112" s="118">
        <v>54846</v>
      </c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spans="1:26" ht="409.6">
      <c r="A113" s="115" t="s">
        <v>124</v>
      </c>
      <c r="B113" s="115" t="s">
        <v>15</v>
      </c>
      <c r="C113" s="118">
        <v>56917</v>
      </c>
      <c r="D113" s="118"/>
      <c r="E113" s="118"/>
      <c r="F113" s="118"/>
      <c r="G113" s="118"/>
      <c r="H113" s="118"/>
      <c r="I113" s="118">
        <v>56917</v>
      </c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spans="1:26" ht="409.6">
      <c r="A114" s="115" t="s">
        <v>125</v>
      </c>
      <c r="B114" s="115" t="s">
        <v>15</v>
      </c>
      <c r="C114" s="118">
        <v>52496</v>
      </c>
      <c r="D114" s="118"/>
      <c r="E114" s="118"/>
      <c r="F114" s="118"/>
      <c r="G114" s="118"/>
      <c r="H114" s="118"/>
      <c r="I114" s="118">
        <v>52496</v>
      </c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spans="1:26" ht="409.6">
      <c r="A115" s="115" t="s">
        <v>126</v>
      </c>
      <c r="B115" s="115" t="s">
        <v>15</v>
      </c>
      <c r="C115" s="118">
        <v>111380</v>
      </c>
      <c r="D115" s="118"/>
      <c r="E115" s="118"/>
      <c r="F115" s="118"/>
      <c r="G115" s="118"/>
      <c r="H115" s="118"/>
      <c r="I115" s="118">
        <v>111380</v>
      </c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spans="1:26" ht="409.6">
      <c r="A116" s="115" t="s">
        <v>127</v>
      </c>
      <c r="B116" s="115" t="s">
        <v>15</v>
      </c>
      <c r="C116" s="118">
        <v>65799</v>
      </c>
      <c r="D116" s="118"/>
      <c r="E116" s="118"/>
      <c r="F116" s="118"/>
      <c r="G116" s="118"/>
      <c r="H116" s="118"/>
      <c r="I116" s="118">
        <v>65799</v>
      </c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spans="1:26" ht="409.6">
      <c r="A117" s="115" t="s">
        <v>128</v>
      </c>
      <c r="B117" s="115" t="s">
        <v>15</v>
      </c>
      <c r="C117" s="118">
        <v>52933</v>
      </c>
      <c r="D117" s="118"/>
      <c r="E117" s="118"/>
      <c r="F117" s="118"/>
      <c r="G117" s="118"/>
      <c r="H117" s="118"/>
      <c r="I117" s="118">
        <v>52933</v>
      </c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spans="1:26" ht="409.6">
      <c r="A118" s="115" t="s">
        <v>129</v>
      </c>
      <c r="B118" s="115" t="s">
        <v>15</v>
      </c>
      <c r="C118" s="118">
        <v>118405</v>
      </c>
      <c r="D118" s="118"/>
      <c r="E118" s="118"/>
      <c r="F118" s="118"/>
      <c r="G118" s="118"/>
      <c r="H118" s="118"/>
      <c r="I118" s="118">
        <v>118405</v>
      </c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spans="1:26" ht="409.6">
      <c r="A119" s="115" t="s">
        <v>130</v>
      </c>
      <c r="B119" s="115" t="s">
        <v>15</v>
      </c>
      <c r="C119" s="118">
        <v>59360</v>
      </c>
      <c r="D119" s="118"/>
      <c r="E119" s="118"/>
      <c r="F119" s="118"/>
      <c r="G119" s="118"/>
      <c r="H119" s="118"/>
      <c r="I119" s="118">
        <v>59360</v>
      </c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spans="1:26" ht="409.6">
      <c r="A120" s="115" t="s">
        <v>131</v>
      </c>
      <c r="B120" s="115" t="s">
        <v>15</v>
      </c>
      <c r="C120" s="118">
        <v>42302</v>
      </c>
      <c r="D120" s="118"/>
      <c r="E120" s="118"/>
      <c r="F120" s="118"/>
      <c r="G120" s="118"/>
      <c r="H120" s="118"/>
      <c r="I120" s="118">
        <v>42302</v>
      </c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spans="1:26" ht="409.6">
      <c r="A121" s="115" t="s">
        <v>132</v>
      </c>
      <c r="B121" s="115" t="s">
        <v>15</v>
      </c>
      <c r="C121" s="118">
        <v>60980</v>
      </c>
      <c r="D121" s="118"/>
      <c r="E121" s="118"/>
      <c r="F121" s="118"/>
      <c r="G121" s="118"/>
      <c r="H121" s="118"/>
      <c r="I121" s="118">
        <v>60980</v>
      </c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spans="1:26" ht="409.6">
      <c r="A122" s="115" t="s">
        <v>133</v>
      </c>
      <c r="B122" s="115" t="s">
        <v>15</v>
      </c>
      <c r="C122" s="118">
        <v>39289</v>
      </c>
      <c r="D122" s="118">
        <v>39289</v>
      </c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spans="1:26" ht="409.6">
      <c r="A123" s="115" t="s">
        <v>134</v>
      </c>
      <c r="B123" s="115" t="s">
        <v>15</v>
      </c>
      <c r="C123" s="118">
        <v>62263</v>
      </c>
      <c r="D123" s="118"/>
      <c r="E123" s="118"/>
      <c r="F123" s="118"/>
      <c r="G123" s="118"/>
      <c r="H123" s="118"/>
      <c r="I123" s="118">
        <v>62263</v>
      </c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spans="1:26" ht="409.6">
      <c r="A124" s="115" t="s">
        <v>135</v>
      </c>
      <c r="B124" s="115" t="s">
        <v>15</v>
      </c>
      <c r="C124" s="118">
        <v>76365</v>
      </c>
      <c r="D124" s="118"/>
      <c r="E124" s="118"/>
      <c r="F124" s="118"/>
      <c r="G124" s="118"/>
      <c r="H124" s="118"/>
      <c r="I124" s="118">
        <v>76365</v>
      </c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spans="1:26" ht="409.6">
      <c r="A125" s="115" t="s">
        <v>136</v>
      </c>
      <c r="B125" s="115" t="s">
        <v>15</v>
      </c>
      <c r="C125" s="118">
        <v>43288</v>
      </c>
      <c r="D125" s="118"/>
      <c r="E125" s="118"/>
      <c r="F125" s="118"/>
      <c r="G125" s="118"/>
      <c r="H125" s="118"/>
      <c r="I125" s="118">
        <v>43288</v>
      </c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</row>
    <row r="126" spans="1:26" ht="409.6">
      <c r="A126" s="115" t="s">
        <v>137</v>
      </c>
      <c r="B126" s="115" t="s">
        <v>15</v>
      </c>
      <c r="C126" s="118">
        <v>62595</v>
      </c>
      <c r="D126" s="118"/>
      <c r="E126" s="118"/>
      <c r="F126" s="118"/>
      <c r="G126" s="118"/>
      <c r="H126" s="118"/>
      <c r="I126" s="118">
        <v>62595</v>
      </c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</row>
    <row r="127" spans="1:26" ht="409.6">
      <c r="A127" s="115" t="s">
        <v>138</v>
      </c>
      <c r="B127" s="115" t="s">
        <v>15</v>
      </c>
      <c r="C127" s="118">
        <v>101728</v>
      </c>
      <c r="D127" s="118"/>
      <c r="E127" s="118"/>
      <c r="F127" s="118"/>
      <c r="G127" s="118"/>
      <c r="H127" s="118"/>
      <c r="I127" s="118">
        <v>101728</v>
      </c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</row>
    <row r="128" spans="1:26" ht="409.6">
      <c r="A128" s="115" t="s">
        <v>139</v>
      </c>
      <c r="B128" s="115" t="s">
        <v>15</v>
      </c>
      <c r="C128" s="118">
        <v>39421</v>
      </c>
      <c r="D128" s="118"/>
      <c r="E128" s="118"/>
      <c r="F128" s="118"/>
      <c r="G128" s="118"/>
      <c r="H128" s="118"/>
      <c r="I128" s="118">
        <v>39421</v>
      </c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</row>
    <row r="129" spans="1:26" ht="409.6">
      <c r="A129" s="115" t="s">
        <v>140</v>
      </c>
      <c r="B129" s="115" t="s">
        <v>15</v>
      </c>
      <c r="C129" s="118">
        <v>76833</v>
      </c>
      <c r="D129" s="118"/>
      <c r="E129" s="118"/>
      <c r="F129" s="118"/>
      <c r="G129" s="118"/>
      <c r="H129" s="118"/>
      <c r="I129" s="118">
        <v>76833</v>
      </c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</row>
    <row r="130" spans="1:26" ht="409.6">
      <c r="A130" s="115" t="s">
        <v>141</v>
      </c>
      <c r="B130" s="115" t="s">
        <v>15</v>
      </c>
      <c r="C130" s="118">
        <v>66189</v>
      </c>
      <c r="D130" s="118"/>
      <c r="E130" s="118"/>
      <c r="F130" s="118"/>
      <c r="G130" s="118"/>
      <c r="H130" s="118"/>
      <c r="I130" s="118">
        <v>66189</v>
      </c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</row>
    <row r="131" spans="1:26" ht="409.6">
      <c r="A131" s="115" t="s">
        <v>142</v>
      </c>
      <c r="B131" s="115" t="s">
        <v>15</v>
      </c>
      <c r="C131" s="118">
        <v>51364</v>
      </c>
      <c r="D131" s="118"/>
      <c r="E131" s="118"/>
      <c r="F131" s="118"/>
      <c r="G131" s="118"/>
      <c r="H131" s="118"/>
      <c r="I131" s="118">
        <v>51364</v>
      </c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</row>
    <row r="132" spans="1:26" ht="409.6">
      <c r="A132" s="115" t="s">
        <v>143</v>
      </c>
      <c r="B132" s="115" t="s">
        <v>15</v>
      </c>
      <c r="C132" s="118">
        <v>55329</v>
      </c>
      <c r="D132" s="118"/>
      <c r="E132" s="118"/>
      <c r="F132" s="118"/>
      <c r="G132" s="118"/>
      <c r="H132" s="118"/>
      <c r="I132" s="118">
        <v>55329</v>
      </c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</row>
    <row r="133" spans="1:26" ht="409.6">
      <c r="A133" s="115" t="s">
        <v>144</v>
      </c>
      <c r="B133" s="115" t="s">
        <v>15</v>
      </c>
      <c r="C133" s="118">
        <v>129062</v>
      </c>
      <c r="D133" s="118"/>
      <c r="E133" s="118"/>
      <c r="F133" s="118"/>
      <c r="G133" s="118"/>
      <c r="H133" s="118"/>
      <c r="I133" s="118">
        <v>129062</v>
      </c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</row>
    <row r="134" spans="1:26" ht="409.6">
      <c r="A134" s="115" t="s">
        <v>145</v>
      </c>
      <c r="B134" s="115" t="s">
        <v>15</v>
      </c>
      <c r="C134" s="118">
        <v>53974</v>
      </c>
      <c r="D134" s="118"/>
      <c r="E134" s="118"/>
      <c r="F134" s="118"/>
      <c r="G134" s="118"/>
      <c r="H134" s="118"/>
      <c r="I134" s="118">
        <v>53974</v>
      </c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</row>
    <row r="135" spans="1:26" ht="409.6">
      <c r="A135" s="115" t="s">
        <v>146</v>
      </c>
      <c r="B135" s="115" t="s">
        <v>15</v>
      </c>
      <c r="C135" s="118">
        <v>152407</v>
      </c>
      <c r="D135" s="118"/>
      <c r="E135" s="118"/>
      <c r="F135" s="118"/>
      <c r="G135" s="118"/>
      <c r="H135" s="118"/>
      <c r="I135" s="118">
        <v>152407</v>
      </c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</row>
    <row r="136" spans="1:26" ht="409.6">
      <c r="A136" s="115" t="s">
        <v>147</v>
      </c>
      <c r="B136" s="115" t="s">
        <v>15</v>
      </c>
      <c r="C136" s="118">
        <v>43050</v>
      </c>
      <c r="D136" s="118"/>
      <c r="E136" s="118"/>
      <c r="F136" s="118"/>
      <c r="G136" s="118"/>
      <c r="H136" s="118"/>
      <c r="I136" s="118">
        <v>43050</v>
      </c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</row>
    <row r="137" spans="1:26" ht="409.6">
      <c r="A137" s="115" t="s">
        <v>148</v>
      </c>
      <c r="B137" s="115" t="s">
        <v>15</v>
      </c>
      <c r="C137" s="118">
        <v>69660</v>
      </c>
      <c r="D137" s="118"/>
      <c r="E137" s="118"/>
      <c r="F137" s="118"/>
      <c r="G137" s="118"/>
      <c r="H137" s="118"/>
      <c r="I137" s="118">
        <v>69660</v>
      </c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</row>
    <row r="138" spans="1:26" ht="409.6">
      <c r="A138" s="115" t="s">
        <v>149</v>
      </c>
      <c r="B138" s="115" t="s">
        <v>15</v>
      </c>
      <c r="C138" s="118">
        <v>37271</v>
      </c>
      <c r="D138" s="118"/>
      <c r="E138" s="118"/>
      <c r="F138" s="118"/>
      <c r="G138" s="118">
        <v>37271</v>
      </c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</row>
    <row r="139" spans="1:26" ht="409.6">
      <c r="A139" s="115" t="s">
        <v>150</v>
      </c>
      <c r="B139" s="115" t="s">
        <v>15</v>
      </c>
      <c r="C139" s="118">
        <v>36970</v>
      </c>
      <c r="D139" s="118"/>
      <c r="E139" s="118"/>
      <c r="F139" s="118"/>
      <c r="G139" s="118"/>
      <c r="H139" s="118"/>
      <c r="I139" s="118">
        <v>36970</v>
      </c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</row>
    <row r="140" spans="1:26" ht="409.6">
      <c r="A140" s="115" t="s">
        <v>151</v>
      </c>
      <c r="B140" s="115" t="s">
        <v>15</v>
      </c>
      <c r="C140" s="118">
        <v>80001</v>
      </c>
      <c r="D140" s="118"/>
      <c r="E140" s="118"/>
      <c r="F140" s="118"/>
      <c r="G140" s="118"/>
      <c r="H140" s="118"/>
      <c r="I140" s="118">
        <v>80001</v>
      </c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</row>
    <row r="141" spans="1:26" ht="409.6">
      <c r="A141" s="115" t="s">
        <v>152</v>
      </c>
      <c r="B141" s="115" t="s">
        <v>15</v>
      </c>
      <c r="C141" s="118">
        <v>84892</v>
      </c>
      <c r="D141" s="118"/>
      <c r="E141" s="118"/>
      <c r="F141" s="118"/>
      <c r="G141" s="118"/>
      <c r="H141" s="118"/>
      <c r="I141" s="118">
        <v>84892</v>
      </c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</row>
    <row r="142" spans="1:26" ht="409.6">
      <c r="A142" s="115" t="s">
        <v>153</v>
      </c>
      <c r="B142" s="115" t="s">
        <v>15</v>
      </c>
      <c r="C142" s="118">
        <v>120383</v>
      </c>
      <c r="D142" s="118"/>
      <c r="E142" s="118"/>
      <c r="F142" s="118"/>
      <c r="G142" s="118"/>
      <c r="H142" s="118"/>
      <c r="I142" s="118">
        <v>120383</v>
      </c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</row>
    <row r="143" spans="1:26" ht="409.6">
      <c r="A143" s="115" t="s">
        <v>154</v>
      </c>
      <c r="B143" s="115" t="s">
        <v>15</v>
      </c>
      <c r="C143" s="118">
        <v>51472</v>
      </c>
      <c r="D143" s="118"/>
      <c r="E143" s="118"/>
      <c r="F143" s="118"/>
      <c r="G143" s="118"/>
      <c r="H143" s="118"/>
      <c r="I143" s="118">
        <v>51472</v>
      </c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</row>
    <row r="144" spans="1:26" ht="409.6">
      <c r="A144" s="115" t="s">
        <v>155</v>
      </c>
      <c r="B144" s="115" t="s">
        <v>15</v>
      </c>
      <c r="C144" s="118">
        <v>36221</v>
      </c>
      <c r="D144" s="118"/>
      <c r="E144" s="118"/>
      <c r="F144" s="118"/>
      <c r="G144" s="118"/>
      <c r="H144" s="118"/>
      <c r="I144" s="118">
        <v>36221</v>
      </c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</row>
    <row r="145" spans="1:26" ht="409.6">
      <c r="A145" s="115" t="s">
        <v>156</v>
      </c>
      <c r="B145" s="115" t="s">
        <v>15</v>
      </c>
      <c r="C145" s="118">
        <v>55828</v>
      </c>
      <c r="D145" s="118"/>
      <c r="E145" s="118"/>
      <c r="F145" s="118"/>
      <c r="G145" s="118"/>
      <c r="H145" s="118"/>
      <c r="I145" s="118">
        <v>55828</v>
      </c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spans="1:26" ht="409.6">
      <c r="A146" s="115" t="s">
        <v>157</v>
      </c>
      <c r="B146" s="115" t="s">
        <v>15</v>
      </c>
      <c r="C146" s="118">
        <v>128912</v>
      </c>
      <c r="D146" s="118"/>
      <c r="E146" s="118"/>
      <c r="F146" s="118"/>
      <c r="G146" s="118"/>
      <c r="H146" s="118"/>
      <c r="I146" s="118">
        <v>128912</v>
      </c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spans="1:26" ht="409.6">
      <c r="A147" s="115" t="s">
        <v>158</v>
      </c>
      <c r="B147" s="115" t="s">
        <v>15</v>
      </c>
      <c r="C147" s="118">
        <v>42950</v>
      </c>
      <c r="D147" s="118"/>
      <c r="E147" s="118"/>
      <c r="F147" s="118"/>
      <c r="G147" s="118"/>
      <c r="H147" s="118"/>
      <c r="I147" s="118">
        <v>42950</v>
      </c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</row>
    <row r="148" spans="1:26" ht="409.6">
      <c r="A148" s="115" t="s">
        <v>159</v>
      </c>
      <c r="B148" s="115" t="s">
        <v>15</v>
      </c>
      <c r="C148" s="118">
        <v>41573</v>
      </c>
      <c r="D148" s="118"/>
      <c r="E148" s="118"/>
      <c r="F148" s="118"/>
      <c r="G148" s="118"/>
      <c r="H148" s="118"/>
      <c r="I148" s="118">
        <v>41573</v>
      </c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</row>
    <row r="149" spans="1:26" ht="409.6">
      <c r="A149" s="115" t="s">
        <v>160</v>
      </c>
      <c r="B149" s="115" t="s">
        <v>15</v>
      </c>
      <c r="C149" s="118">
        <v>65824</v>
      </c>
      <c r="D149" s="118"/>
      <c r="E149" s="118"/>
      <c r="F149" s="118"/>
      <c r="G149" s="118"/>
      <c r="H149" s="118"/>
      <c r="I149" s="118">
        <v>65824</v>
      </c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</row>
    <row r="150" spans="1:26" ht="409.6">
      <c r="A150" s="115" t="s">
        <v>161</v>
      </c>
      <c r="B150" s="115" t="s">
        <v>15</v>
      </c>
      <c r="C150" s="118">
        <v>64376</v>
      </c>
      <c r="D150" s="118"/>
      <c r="E150" s="118"/>
      <c r="F150" s="118"/>
      <c r="G150" s="118"/>
      <c r="H150" s="118"/>
      <c r="I150" s="118">
        <v>64376</v>
      </c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</row>
    <row r="151" spans="1:26" ht="409.6">
      <c r="A151" s="115" t="s">
        <v>162</v>
      </c>
      <c r="B151" s="115" t="s">
        <v>15</v>
      </c>
      <c r="C151" s="118">
        <v>80594</v>
      </c>
      <c r="D151" s="118"/>
      <c r="E151" s="118"/>
      <c r="F151" s="118"/>
      <c r="G151" s="118"/>
      <c r="H151" s="118"/>
      <c r="I151" s="118">
        <v>80594</v>
      </c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</row>
    <row r="152" spans="1:26" ht="409.6">
      <c r="A152" s="115" t="s">
        <v>163</v>
      </c>
      <c r="B152" s="115" t="s">
        <v>15</v>
      </c>
      <c r="C152" s="118">
        <v>63473</v>
      </c>
      <c r="D152" s="118">
        <v>63473</v>
      </c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</row>
    <row r="153" spans="1:26" ht="409.6">
      <c r="A153" s="115" t="s">
        <v>164</v>
      </c>
      <c r="B153" s="115" t="s">
        <v>15</v>
      </c>
      <c r="C153" s="118">
        <v>50924</v>
      </c>
      <c r="D153" s="118"/>
      <c r="E153" s="118"/>
      <c r="F153" s="118"/>
      <c r="G153" s="118"/>
      <c r="H153" s="118"/>
      <c r="I153" s="118">
        <v>50924</v>
      </c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</row>
    <row r="154" spans="1:26" ht="409.6">
      <c r="A154" s="115" t="s">
        <v>165</v>
      </c>
      <c r="B154" s="115" t="s">
        <v>15</v>
      </c>
      <c r="C154" s="118">
        <v>42047</v>
      </c>
      <c r="D154" s="118"/>
      <c r="E154" s="118"/>
      <c r="F154" s="118"/>
      <c r="G154" s="118"/>
      <c r="H154" s="118"/>
      <c r="I154" s="118">
        <v>42047</v>
      </c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</row>
    <row r="155" spans="1:26" ht="409.6">
      <c r="A155" s="115" t="s">
        <v>166</v>
      </c>
      <c r="B155" s="115" t="s">
        <v>15</v>
      </c>
      <c r="C155" s="118">
        <v>89339</v>
      </c>
      <c r="D155" s="118"/>
      <c r="E155" s="118"/>
      <c r="F155" s="118"/>
      <c r="G155" s="118"/>
      <c r="H155" s="118"/>
      <c r="I155" s="118">
        <v>89339</v>
      </c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</row>
    <row r="156" spans="1:26" ht="409.6">
      <c r="A156" s="115" t="s">
        <v>167</v>
      </c>
      <c r="B156" s="115" t="s">
        <v>15</v>
      </c>
      <c r="C156" s="118">
        <v>83679</v>
      </c>
      <c r="D156" s="118"/>
      <c r="E156" s="118"/>
      <c r="F156" s="118"/>
      <c r="G156" s="118"/>
      <c r="H156" s="118"/>
      <c r="I156" s="118">
        <v>83679</v>
      </c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</row>
    <row r="157" spans="1:26" ht="409.6">
      <c r="A157" s="115" t="s">
        <v>168</v>
      </c>
      <c r="B157" s="115" t="s">
        <v>15</v>
      </c>
      <c r="C157" s="118">
        <v>39908</v>
      </c>
      <c r="D157" s="118"/>
      <c r="E157" s="118"/>
      <c r="F157" s="118">
        <v>39908</v>
      </c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</row>
    <row r="158" spans="1:26" ht="409.6">
      <c r="A158" s="115" t="s">
        <v>169</v>
      </c>
      <c r="B158" s="115" t="s">
        <v>15</v>
      </c>
      <c r="C158" s="118">
        <v>96441</v>
      </c>
      <c r="D158" s="118"/>
      <c r="E158" s="118"/>
      <c r="F158" s="118"/>
      <c r="G158" s="118"/>
      <c r="H158" s="118"/>
      <c r="I158" s="118">
        <v>96441</v>
      </c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</row>
    <row r="159" spans="1:26" ht="409.6">
      <c r="A159" s="115" t="s">
        <v>170</v>
      </c>
      <c r="B159" s="115" t="s">
        <v>15</v>
      </c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</row>
    <row r="160" spans="1:26" ht="409.6">
      <c r="A160" s="115" t="s">
        <v>171</v>
      </c>
      <c r="B160" s="115" t="s">
        <v>15</v>
      </c>
      <c r="C160" s="118">
        <v>88914</v>
      </c>
      <c r="D160" s="118"/>
      <c r="E160" s="118"/>
      <c r="F160" s="118">
        <v>88914</v>
      </c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</row>
    <row r="161" spans="1:26" ht="409.6">
      <c r="A161" s="115" t="s">
        <v>172</v>
      </c>
      <c r="B161" s="115" t="s">
        <v>15</v>
      </c>
      <c r="C161" s="118">
        <v>57222</v>
      </c>
      <c r="D161" s="118"/>
      <c r="E161" s="118"/>
      <c r="F161" s="118"/>
      <c r="G161" s="118"/>
      <c r="H161" s="118"/>
      <c r="I161" s="118">
        <v>57222</v>
      </c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</row>
    <row r="162" spans="1:26" ht="409.6">
      <c r="A162" s="115" t="s">
        <v>173</v>
      </c>
      <c r="B162" s="115" t="s">
        <v>15</v>
      </c>
      <c r="C162" s="118">
        <v>78076</v>
      </c>
      <c r="D162" s="118"/>
      <c r="E162" s="118"/>
      <c r="F162" s="118">
        <v>78076</v>
      </c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</row>
    <row r="163" spans="1:26" ht="409.6">
      <c r="A163" s="115" t="s">
        <v>174</v>
      </c>
      <c r="B163" s="115" t="s">
        <v>15</v>
      </c>
      <c r="C163" s="118">
        <v>54401</v>
      </c>
      <c r="D163" s="118"/>
      <c r="E163" s="118"/>
      <c r="F163" s="118"/>
      <c r="G163" s="118"/>
      <c r="H163" s="118"/>
      <c r="I163" s="118">
        <v>54401</v>
      </c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</row>
    <row r="164" spans="1:26" ht="409.6">
      <c r="A164" s="115" t="s">
        <v>175</v>
      </c>
      <c r="B164" s="115" t="s">
        <v>15</v>
      </c>
      <c r="C164" s="118">
        <v>54588</v>
      </c>
      <c r="D164" s="118"/>
      <c r="E164" s="118"/>
      <c r="F164" s="118"/>
      <c r="G164" s="118"/>
      <c r="H164" s="118"/>
      <c r="I164" s="118">
        <v>54588</v>
      </c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</row>
    <row r="165" spans="1:26" ht="409.6">
      <c r="A165" s="115" t="s">
        <v>176</v>
      </c>
      <c r="B165" s="115" t="s">
        <v>15</v>
      </c>
      <c r="C165" s="118">
        <v>39551</v>
      </c>
      <c r="D165" s="118"/>
      <c r="E165" s="118"/>
      <c r="F165" s="118"/>
      <c r="G165" s="118"/>
      <c r="H165" s="118"/>
      <c r="I165" s="118">
        <v>39551</v>
      </c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</row>
    <row r="166" spans="1:26" ht="409.6">
      <c r="A166" s="115" t="s">
        <v>177</v>
      </c>
      <c r="B166" s="115" t="s">
        <v>15</v>
      </c>
      <c r="C166" s="118">
        <v>55449</v>
      </c>
      <c r="D166" s="118"/>
      <c r="E166" s="118"/>
      <c r="F166" s="118"/>
      <c r="G166" s="118"/>
      <c r="H166" s="118"/>
      <c r="I166" s="118">
        <v>55449</v>
      </c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</row>
    <row r="167" spans="1:26" ht="409.6">
      <c r="A167" s="115" t="s">
        <v>178</v>
      </c>
      <c r="B167" s="115" t="s">
        <v>15</v>
      </c>
      <c r="C167" s="118">
        <v>46012</v>
      </c>
      <c r="D167" s="118">
        <v>46012</v>
      </c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</row>
    <row r="168" spans="1:26" ht="409.6">
      <c r="A168" s="115" t="s">
        <v>179</v>
      </c>
      <c r="B168" s="115" t="s">
        <v>15</v>
      </c>
      <c r="C168" s="118">
        <v>181124</v>
      </c>
      <c r="D168" s="118"/>
      <c r="E168" s="118"/>
      <c r="F168" s="118"/>
      <c r="G168" s="118"/>
      <c r="H168" s="118"/>
      <c r="I168" s="118">
        <v>181124</v>
      </c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</row>
    <row r="169" spans="1:26" ht="409.6">
      <c r="A169" s="115" t="s">
        <v>180</v>
      </c>
      <c r="B169" s="115" t="s">
        <v>15</v>
      </c>
      <c r="C169" s="118">
        <v>53121</v>
      </c>
      <c r="D169" s="118"/>
      <c r="E169" s="118"/>
      <c r="F169" s="118"/>
      <c r="G169" s="118"/>
      <c r="H169" s="118"/>
      <c r="I169" s="118">
        <v>53121</v>
      </c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</row>
    <row r="170" spans="1:26" ht="409.6">
      <c r="A170" s="115" t="s">
        <v>181</v>
      </c>
      <c r="B170" s="115" t="s">
        <v>15</v>
      </c>
      <c r="C170" s="118">
        <v>76315</v>
      </c>
      <c r="D170" s="118"/>
      <c r="E170" s="118"/>
      <c r="F170" s="118"/>
      <c r="G170" s="118"/>
      <c r="H170" s="118"/>
      <c r="I170" s="118">
        <v>76315</v>
      </c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</row>
    <row r="171" spans="1:26" ht="409.6">
      <c r="A171" s="115" t="s">
        <v>182</v>
      </c>
      <c r="B171" s="115" t="s">
        <v>15</v>
      </c>
      <c r="C171" s="118">
        <v>54928</v>
      </c>
      <c r="D171" s="118"/>
      <c r="E171" s="118"/>
      <c r="F171" s="118"/>
      <c r="G171" s="118"/>
      <c r="H171" s="118"/>
      <c r="I171" s="118">
        <v>54928</v>
      </c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</row>
    <row r="172" spans="1:26" ht="409.6">
      <c r="A172" s="115" t="s">
        <v>183</v>
      </c>
      <c r="B172" s="115" t="s">
        <v>15</v>
      </c>
      <c r="C172" s="118">
        <v>34693</v>
      </c>
      <c r="D172" s="118"/>
      <c r="E172" s="118"/>
      <c r="F172" s="118"/>
      <c r="G172" s="118"/>
      <c r="H172" s="118"/>
      <c r="I172" s="118">
        <v>34693</v>
      </c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</row>
    <row r="173" spans="1:26" ht="409.6">
      <c r="A173" s="115" t="s">
        <v>184</v>
      </c>
      <c r="B173" s="115" t="s">
        <v>15</v>
      </c>
      <c r="C173" s="118">
        <v>101411</v>
      </c>
      <c r="D173" s="118"/>
      <c r="E173" s="118"/>
      <c r="F173" s="118"/>
      <c r="G173" s="118"/>
      <c r="H173" s="118"/>
      <c r="I173" s="118">
        <v>101411</v>
      </c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</row>
    <row r="174" spans="1:26" ht="409.6">
      <c r="A174" s="115" t="s">
        <v>185</v>
      </c>
      <c r="B174" s="115" t="s">
        <v>15</v>
      </c>
      <c r="C174" s="118">
        <v>36977</v>
      </c>
      <c r="D174" s="118"/>
      <c r="E174" s="118"/>
      <c r="F174" s="118"/>
      <c r="G174" s="118"/>
      <c r="H174" s="118"/>
      <c r="I174" s="118">
        <v>36977</v>
      </c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</row>
    <row r="175" spans="1:26" ht="409.6">
      <c r="A175" s="115" t="s">
        <v>186</v>
      </c>
      <c r="B175" s="115" t="s">
        <v>15</v>
      </c>
      <c r="C175" s="118">
        <v>43570</v>
      </c>
      <c r="D175" s="118"/>
      <c r="E175" s="118"/>
      <c r="F175" s="118"/>
      <c r="G175" s="118"/>
      <c r="H175" s="118"/>
      <c r="I175" s="118">
        <v>43570</v>
      </c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</row>
    <row r="176" spans="1:26" ht="409.6">
      <c r="A176" s="115" t="s">
        <v>187</v>
      </c>
      <c r="B176" s="115" t="s">
        <v>15</v>
      </c>
      <c r="C176" s="118">
        <v>44845</v>
      </c>
      <c r="D176" s="118"/>
      <c r="E176" s="118">
        <v>44845</v>
      </c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</row>
    <row r="177" spans="1:26" ht="409.6">
      <c r="A177" s="115" t="s">
        <v>188</v>
      </c>
      <c r="B177" s="115" t="s">
        <v>15</v>
      </c>
      <c r="C177" s="118">
        <v>119071</v>
      </c>
      <c r="D177" s="118"/>
      <c r="E177" s="118"/>
      <c r="F177" s="118"/>
      <c r="G177" s="118"/>
      <c r="H177" s="118"/>
      <c r="I177" s="118">
        <v>119071</v>
      </c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</row>
    <row r="178" spans="1:26" s="119" customFormat="1" ht="409.6">
      <c r="A178" s="119" t="s">
        <v>189</v>
      </c>
      <c r="C178" s="120">
        <v>12864087</v>
      </c>
      <c r="D178" s="120">
        <v>661780</v>
      </c>
      <c r="E178" s="120">
        <v>44845</v>
      </c>
      <c r="F178" s="120">
        <v>1947776.11</v>
      </c>
      <c r="G178" s="120">
        <v>100456</v>
      </c>
      <c r="H178" s="120" t="s">
        <v>242</v>
      </c>
      <c r="I178" s="120">
        <v>11221500</v>
      </c>
      <c r="J178" s="120" t="s">
        <v>242</v>
      </c>
      <c r="K178" s="120" t="s">
        <v>242</v>
      </c>
      <c r="L178" s="120" t="s">
        <v>242</v>
      </c>
      <c r="M178" s="120" t="s">
        <v>242</v>
      </c>
      <c r="N178" s="120" t="s">
        <v>242</v>
      </c>
      <c r="O178" s="120" t="s">
        <v>242</v>
      </c>
      <c r="P178" s="120" t="s">
        <v>242</v>
      </c>
      <c r="Q178" s="120" t="s">
        <v>242</v>
      </c>
      <c r="R178" s="120" t="s">
        <v>243</v>
      </c>
      <c r="S178" s="120" t="s">
        <v>242</v>
      </c>
      <c r="T178" s="120" t="s">
        <v>242</v>
      </c>
      <c r="U178" s="120" t="s">
        <v>242</v>
      </c>
      <c r="V178" s="120" t="s">
        <v>242</v>
      </c>
      <c r="W178" s="120" t="s">
        <v>242</v>
      </c>
      <c r="X178" s="120" t="s">
        <v>242</v>
      </c>
      <c r="Y178" s="120" t="s">
        <v>242</v>
      </c>
      <c r="Z178" s="120" t="s">
        <v>242</v>
      </c>
    </row>
    <row r="180" spans="1:26" ht="409.6">
      <c r="F180" s="115" t="s">
        <v>191</v>
      </c>
    </row>
    <row r="182" spans="1:26" ht="409.6">
      <c r="A182" s="115" t="s">
        <v>195</v>
      </c>
    </row>
    <row r="183" spans="1:26" ht="409.6">
      <c r="A183" s="115" t="s">
        <v>196</v>
      </c>
    </row>
    <row r="184" spans="1:26" ht="409.6">
      <c r="A184" s="115" t="s">
        <v>197</v>
      </c>
    </row>
    <row r="185" spans="1:26" ht="409.6">
      <c r="A185" s="39" t="s">
        <v>305</v>
      </c>
    </row>
    <row r="186" spans="1:26" ht="409.6">
      <c r="A186" s="194" t="s">
        <v>296</v>
      </c>
      <c r="B186" s="194"/>
      <c r="C186" s="194"/>
    </row>
  </sheetData>
  <printOptions horizontalCentered="1"/>
  <pageMargins left="0.25" right="0.2" top="0.25" bottom="0.25" header="0.3" footer="0.3"/>
  <pageSetup paperSize="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workbookViewId="0">
      <pane ySplit="3" topLeftCell="A4" activePane="bottomLeft" state="frozen"/>
      <selection pane="bottomLeft" activeCell="A14" sqref="A14"/>
    </sheetView>
  </sheetViews>
  <sheetFormatPr defaultColWidth="9.109375" defaultRowHeight="13.2"/>
  <cols>
    <col min="1" max="1" width="39.33203125" style="19" customWidth="1"/>
    <col min="2" max="2" width="10.33203125" style="19" customWidth="1"/>
    <col min="3" max="3" width="14.33203125" style="19" bestFit="1" customWidth="1"/>
    <col min="4" max="16384" width="9.109375" style="19"/>
  </cols>
  <sheetData>
    <row r="1" spans="1:3" ht="16.5" customHeight="1">
      <c r="A1" s="154" t="s">
        <v>244</v>
      </c>
      <c r="B1" s="151"/>
      <c r="C1" s="151"/>
    </row>
    <row r="2" spans="1:3">
      <c r="A2" s="152" t="s">
        <v>0</v>
      </c>
      <c r="B2" s="152"/>
      <c r="C2" s="153"/>
    </row>
    <row r="3" spans="1:3" s="64" customFormat="1" ht="10.199999999999999">
      <c r="A3" s="106" t="s">
        <v>1</v>
      </c>
      <c r="B3" s="105" t="s">
        <v>2</v>
      </c>
      <c r="C3" s="107" t="s">
        <v>245</v>
      </c>
    </row>
    <row r="4" spans="1:3" s="64" customFormat="1" ht="10.199999999999999">
      <c r="A4" s="61" t="s">
        <v>14</v>
      </c>
      <c r="B4" s="62" t="s">
        <v>15</v>
      </c>
      <c r="C4" s="63">
        <v>769364</v>
      </c>
    </row>
    <row r="5" spans="1:3" s="64" customFormat="1" ht="10.199999999999999">
      <c r="A5" s="61" t="s">
        <v>16</v>
      </c>
      <c r="B5" s="62" t="s">
        <v>15</v>
      </c>
      <c r="C5" s="63">
        <v>254963</v>
      </c>
    </row>
    <row r="6" spans="1:3" s="64" customFormat="1" ht="10.199999999999999">
      <c r="A6" s="61" t="s">
        <v>17</v>
      </c>
      <c r="B6" s="62" t="s">
        <v>15</v>
      </c>
      <c r="C6" s="62"/>
    </row>
    <row r="7" spans="1:3" s="64" customFormat="1" ht="10.199999999999999">
      <c r="A7" s="61" t="s">
        <v>18</v>
      </c>
      <c r="B7" s="62" t="s">
        <v>15</v>
      </c>
      <c r="C7" s="63">
        <v>518731</v>
      </c>
    </row>
    <row r="8" spans="1:3" s="64" customFormat="1" ht="10.199999999999999">
      <c r="A8" s="61" t="s">
        <v>19</v>
      </c>
      <c r="B8" s="62" t="s">
        <v>15</v>
      </c>
      <c r="C8" s="63">
        <v>396976</v>
      </c>
    </row>
    <row r="9" spans="1:3" s="64" customFormat="1" ht="10.199999999999999">
      <c r="A9" s="61" t="s">
        <v>20</v>
      </c>
      <c r="B9" s="62" t="s">
        <v>15</v>
      </c>
      <c r="C9" s="63">
        <v>286068</v>
      </c>
    </row>
    <row r="10" spans="1:3" s="64" customFormat="1" ht="10.199999999999999">
      <c r="A10" s="61" t="s">
        <v>21</v>
      </c>
      <c r="B10" s="62" t="s">
        <v>15</v>
      </c>
      <c r="C10" s="63">
        <v>1025463</v>
      </c>
    </row>
    <row r="11" spans="1:3" s="64" customFormat="1" ht="10.199999999999999">
      <c r="A11" s="61" t="s">
        <v>22</v>
      </c>
      <c r="B11" s="62" t="s">
        <v>15</v>
      </c>
      <c r="C11" s="63">
        <v>67231</v>
      </c>
    </row>
    <row r="12" spans="1:3" s="64" customFormat="1" ht="10.199999999999999">
      <c r="A12" s="61" t="s">
        <v>23</v>
      </c>
      <c r="B12" s="62" t="s">
        <v>15</v>
      </c>
      <c r="C12" s="63">
        <v>58823</v>
      </c>
    </row>
    <row r="13" spans="1:3" s="64" customFormat="1" ht="10.199999999999999">
      <c r="A13" s="61" t="s">
        <v>24</v>
      </c>
      <c r="B13" s="62" t="s">
        <v>15</v>
      </c>
      <c r="C13" s="63">
        <v>735663</v>
      </c>
    </row>
    <row r="14" spans="1:3" s="64" customFormat="1" ht="10.199999999999999">
      <c r="A14" s="61" t="s">
        <v>25</v>
      </c>
      <c r="B14" s="62" t="s">
        <v>15</v>
      </c>
      <c r="C14" s="63">
        <v>672731</v>
      </c>
    </row>
    <row r="15" spans="1:3" s="64" customFormat="1" ht="10.199999999999999">
      <c r="A15" s="61" t="s">
        <v>26</v>
      </c>
      <c r="B15" s="62" t="s">
        <v>15</v>
      </c>
      <c r="C15" s="63">
        <v>587948</v>
      </c>
    </row>
    <row r="16" spans="1:3" s="64" customFormat="1" ht="10.199999999999999">
      <c r="A16" s="61" t="s">
        <v>27</v>
      </c>
      <c r="B16" s="62" t="s">
        <v>15</v>
      </c>
      <c r="C16" s="63">
        <v>592437</v>
      </c>
    </row>
    <row r="17" spans="1:3" s="64" customFormat="1" ht="10.199999999999999">
      <c r="A17" s="61" t="s">
        <v>28</v>
      </c>
      <c r="B17" s="62" t="s">
        <v>15</v>
      </c>
      <c r="C17" s="63">
        <v>126683</v>
      </c>
    </row>
    <row r="18" spans="1:3" s="64" customFormat="1" ht="10.199999999999999">
      <c r="A18" s="61" t="s">
        <v>29</v>
      </c>
      <c r="B18" s="62" t="s">
        <v>15</v>
      </c>
      <c r="C18" s="63">
        <v>167595</v>
      </c>
    </row>
    <row r="19" spans="1:3" s="64" customFormat="1" ht="10.199999999999999">
      <c r="A19" s="61" t="s">
        <v>30</v>
      </c>
      <c r="B19" s="62" t="s">
        <v>15</v>
      </c>
      <c r="C19" s="63">
        <v>1042771</v>
      </c>
    </row>
    <row r="20" spans="1:3" s="64" customFormat="1" ht="10.199999999999999">
      <c r="A20" s="61" t="s">
        <v>31</v>
      </c>
      <c r="B20" s="62" t="s">
        <v>15</v>
      </c>
      <c r="C20" s="63">
        <v>337093</v>
      </c>
    </row>
    <row r="21" spans="1:3" s="64" customFormat="1" ht="10.199999999999999">
      <c r="A21" s="61" t="s">
        <v>32</v>
      </c>
      <c r="B21" s="62" t="s">
        <v>15</v>
      </c>
      <c r="C21" s="63">
        <v>2489361</v>
      </c>
    </row>
    <row r="22" spans="1:3" s="64" customFormat="1" ht="10.199999999999999">
      <c r="A22" s="61" t="s">
        <v>33</v>
      </c>
      <c r="B22" s="62" t="s">
        <v>15</v>
      </c>
      <c r="C22" s="63">
        <v>573154</v>
      </c>
    </row>
    <row r="23" spans="1:3" s="64" customFormat="1" ht="10.199999999999999">
      <c r="A23" s="61" t="s">
        <v>34</v>
      </c>
      <c r="B23" s="62" t="s">
        <v>15</v>
      </c>
      <c r="C23" s="63">
        <v>1513031</v>
      </c>
    </row>
    <row r="24" spans="1:3" s="64" customFormat="1" ht="10.199999999999999">
      <c r="A24" s="61" t="s">
        <v>35</v>
      </c>
      <c r="B24" s="62" t="s">
        <v>15</v>
      </c>
      <c r="C24" s="63">
        <v>55024</v>
      </c>
    </row>
    <row r="25" spans="1:3" s="64" customFormat="1" ht="10.199999999999999">
      <c r="A25" s="61" t="s">
        <v>36</v>
      </c>
      <c r="B25" s="62" t="s">
        <v>15</v>
      </c>
      <c r="C25" s="63">
        <v>156263</v>
      </c>
    </row>
    <row r="26" spans="1:3" s="64" customFormat="1" ht="10.199999999999999">
      <c r="A26" s="61" t="s">
        <v>37</v>
      </c>
      <c r="B26" s="62" t="s">
        <v>15</v>
      </c>
      <c r="C26" s="63">
        <v>296001</v>
      </c>
    </row>
    <row r="27" spans="1:3" s="64" customFormat="1" ht="10.199999999999999">
      <c r="A27" s="61" t="s">
        <v>38</v>
      </c>
      <c r="B27" s="62" t="s">
        <v>15</v>
      </c>
      <c r="C27" s="63">
        <v>180153</v>
      </c>
    </row>
    <row r="28" spans="1:3" s="64" customFormat="1" ht="10.199999999999999">
      <c r="A28" s="61" t="s">
        <v>39</v>
      </c>
      <c r="B28" s="62" t="s">
        <v>15</v>
      </c>
      <c r="C28" s="63">
        <v>28792</v>
      </c>
    </row>
    <row r="29" spans="1:3" s="64" customFormat="1" ht="10.199999999999999">
      <c r="A29" s="61" t="s">
        <v>40</v>
      </c>
      <c r="B29" s="62" t="s">
        <v>15</v>
      </c>
      <c r="C29" s="63">
        <v>659176</v>
      </c>
    </row>
    <row r="30" spans="1:3" s="64" customFormat="1" ht="10.199999999999999">
      <c r="A30" s="61" t="s">
        <v>41</v>
      </c>
      <c r="B30" s="62" t="s">
        <v>15</v>
      </c>
      <c r="C30" s="63">
        <v>115673</v>
      </c>
    </row>
    <row r="31" spans="1:3" s="64" customFormat="1" ht="10.199999999999999">
      <c r="A31" s="61" t="s">
        <v>42</v>
      </c>
      <c r="B31" s="62" t="s">
        <v>15</v>
      </c>
      <c r="C31" s="63">
        <v>334677</v>
      </c>
    </row>
    <row r="32" spans="1:3" s="64" customFormat="1" ht="10.199999999999999">
      <c r="A32" s="61" t="s">
        <v>43</v>
      </c>
      <c r="B32" s="62" t="s">
        <v>15</v>
      </c>
      <c r="C32" s="63">
        <v>952128</v>
      </c>
    </row>
    <row r="33" spans="1:3" s="64" customFormat="1" ht="10.199999999999999">
      <c r="A33" s="61" t="s">
        <v>44</v>
      </c>
      <c r="B33" s="62" t="s">
        <v>15</v>
      </c>
      <c r="C33" s="63">
        <v>468402</v>
      </c>
    </row>
    <row r="34" spans="1:3" s="64" customFormat="1" ht="10.199999999999999">
      <c r="A34" s="61" t="s">
        <v>45</v>
      </c>
      <c r="B34" s="62" t="s">
        <v>15</v>
      </c>
      <c r="C34" s="63">
        <v>272183</v>
      </c>
    </row>
    <row r="35" spans="1:3" s="64" customFormat="1" ht="10.199999999999999">
      <c r="A35" s="61" t="s">
        <v>46</v>
      </c>
      <c r="B35" s="62" t="s">
        <v>15</v>
      </c>
      <c r="C35" s="63">
        <v>787162</v>
      </c>
    </row>
    <row r="36" spans="1:3" s="64" customFormat="1" ht="10.199999999999999">
      <c r="A36" s="61" t="s">
        <v>47</v>
      </c>
      <c r="B36" s="62" t="s">
        <v>15</v>
      </c>
      <c r="C36" s="63">
        <v>264892</v>
      </c>
    </row>
    <row r="37" spans="1:3" s="64" customFormat="1" ht="10.199999999999999">
      <c r="A37" s="61" t="s">
        <v>48</v>
      </c>
      <c r="B37" s="62" t="s">
        <v>15</v>
      </c>
      <c r="C37" s="63">
        <v>1352660</v>
      </c>
    </row>
    <row r="38" spans="1:3" s="64" customFormat="1" ht="10.199999999999999">
      <c r="A38" s="61" t="s">
        <v>49</v>
      </c>
      <c r="B38" s="62" t="s">
        <v>15</v>
      </c>
      <c r="C38" s="63">
        <v>247041</v>
      </c>
    </row>
    <row r="39" spans="1:3" s="64" customFormat="1" ht="10.199999999999999">
      <c r="A39" s="61" t="s">
        <v>50</v>
      </c>
      <c r="B39" s="62" t="s">
        <v>15</v>
      </c>
      <c r="C39" s="63">
        <v>963611</v>
      </c>
    </row>
    <row r="40" spans="1:3" s="64" customFormat="1" ht="10.199999999999999">
      <c r="A40" s="61" t="s">
        <v>51</v>
      </c>
      <c r="B40" s="62" t="s">
        <v>15</v>
      </c>
      <c r="C40" s="63">
        <v>910415</v>
      </c>
    </row>
    <row r="41" spans="1:3" s="64" customFormat="1" ht="10.199999999999999">
      <c r="A41" s="61" t="s">
        <v>52</v>
      </c>
      <c r="B41" s="62" t="s">
        <v>15</v>
      </c>
      <c r="C41" s="63">
        <v>453216</v>
      </c>
    </row>
    <row r="42" spans="1:3" s="64" customFormat="1" ht="10.199999999999999">
      <c r="A42" s="61" t="s">
        <v>53</v>
      </c>
      <c r="B42" s="62" t="s">
        <v>15</v>
      </c>
      <c r="C42" s="63">
        <v>198617</v>
      </c>
    </row>
    <row r="43" spans="1:3" s="64" customFormat="1" ht="10.199999999999999">
      <c r="A43" s="61" t="s">
        <v>54</v>
      </c>
      <c r="B43" s="62" t="s">
        <v>15</v>
      </c>
      <c r="C43" s="63">
        <v>391211</v>
      </c>
    </row>
    <row r="44" spans="1:3" s="64" customFormat="1" ht="10.199999999999999">
      <c r="A44" s="61" t="s">
        <v>55</v>
      </c>
      <c r="B44" s="62" t="s">
        <v>15</v>
      </c>
      <c r="C44" s="63">
        <v>405511</v>
      </c>
    </row>
    <row r="45" spans="1:3" s="64" customFormat="1" ht="10.199999999999999">
      <c r="A45" s="61" t="s">
        <v>56</v>
      </c>
      <c r="B45" s="62" t="s">
        <v>15</v>
      </c>
      <c r="C45" s="63">
        <v>495101</v>
      </c>
    </row>
    <row r="46" spans="1:3" s="64" customFormat="1" ht="10.199999999999999">
      <c r="A46" s="61" t="s">
        <v>57</v>
      </c>
      <c r="B46" s="62" t="s">
        <v>15</v>
      </c>
      <c r="C46" s="63">
        <v>298379</v>
      </c>
    </row>
    <row r="47" spans="1:3" s="64" customFormat="1" ht="10.199999999999999">
      <c r="A47" s="61" t="s">
        <v>58</v>
      </c>
      <c r="B47" s="62" t="s">
        <v>15</v>
      </c>
      <c r="C47" s="63">
        <v>143304</v>
      </c>
    </row>
    <row r="48" spans="1:3" s="64" customFormat="1" ht="10.199999999999999">
      <c r="A48" s="61" t="s">
        <v>59</v>
      </c>
      <c r="B48" s="62" t="s">
        <v>15</v>
      </c>
      <c r="C48" s="63">
        <v>297479</v>
      </c>
    </row>
    <row r="49" spans="1:3" s="64" customFormat="1" ht="10.199999999999999">
      <c r="A49" s="61" t="s">
        <v>60</v>
      </c>
      <c r="B49" s="62" t="s">
        <v>15</v>
      </c>
      <c r="C49" s="63">
        <v>113868</v>
      </c>
    </row>
    <row r="50" spans="1:3" s="64" customFormat="1" ht="10.199999999999999">
      <c r="A50" s="61" t="s">
        <v>61</v>
      </c>
      <c r="B50" s="62" t="s">
        <v>15</v>
      </c>
      <c r="C50" s="63">
        <v>209460</v>
      </c>
    </row>
    <row r="51" spans="1:3" s="64" customFormat="1" ht="10.199999999999999">
      <c r="A51" s="61" t="s">
        <v>62</v>
      </c>
      <c r="B51" s="62" t="s">
        <v>15</v>
      </c>
      <c r="C51" s="63">
        <v>127934</v>
      </c>
    </row>
    <row r="52" spans="1:3" s="64" customFormat="1" ht="10.199999999999999">
      <c r="A52" s="61" t="s">
        <v>63</v>
      </c>
      <c r="B52" s="62" t="s">
        <v>15</v>
      </c>
      <c r="C52" s="63">
        <v>243900</v>
      </c>
    </row>
    <row r="53" spans="1:3" s="64" customFormat="1" ht="10.199999999999999">
      <c r="A53" s="61" t="s">
        <v>64</v>
      </c>
      <c r="B53" s="62" t="s">
        <v>15</v>
      </c>
      <c r="C53" s="63">
        <v>264445</v>
      </c>
    </row>
    <row r="54" spans="1:3" s="64" customFormat="1" ht="10.199999999999999">
      <c r="A54" s="61" t="s">
        <v>65</v>
      </c>
      <c r="B54" s="62" t="s">
        <v>15</v>
      </c>
      <c r="C54" s="63">
        <v>137404</v>
      </c>
    </row>
    <row r="55" spans="1:3" s="64" customFormat="1" ht="10.199999999999999">
      <c r="A55" s="61" t="s">
        <v>66</v>
      </c>
      <c r="B55" s="62" t="s">
        <v>15</v>
      </c>
      <c r="C55" s="63">
        <v>458413</v>
      </c>
    </row>
    <row r="56" spans="1:3" s="64" customFormat="1" ht="10.199999999999999">
      <c r="A56" s="61" t="s">
        <v>67</v>
      </c>
      <c r="B56" s="62" t="s">
        <v>15</v>
      </c>
      <c r="C56" s="63">
        <v>101398</v>
      </c>
    </row>
    <row r="57" spans="1:3" s="64" customFormat="1" ht="10.199999999999999">
      <c r="A57" s="61" t="s">
        <v>68</v>
      </c>
      <c r="B57" s="62" t="s">
        <v>15</v>
      </c>
      <c r="C57" s="63">
        <v>965269</v>
      </c>
    </row>
    <row r="58" spans="1:3" s="64" customFormat="1" ht="10.199999999999999">
      <c r="A58" s="61" t="s">
        <v>69</v>
      </c>
      <c r="B58" s="62" t="s">
        <v>15</v>
      </c>
      <c r="C58" s="63">
        <v>871432</v>
      </c>
    </row>
    <row r="59" spans="1:3" s="64" customFormat="1" ht="10.199999999999999">
      <c r="A59" s="61" t="s">
        <v>70</v>
      </c>
      <c r="B59" s="62" t="s">
        <v>15</v>
      </c>
      <c r="C59" s="63">
        <v>164852</v>
      </c>
    </row>
    <row r="60" spans="1:3" s="64" customFormat="1" ht="10.199999999999999">
      <c r="A60" s="61" t="s">
        <v>71</v>
      </c>
      <c r="B60" s="62" t="s">
        <v>15</v>
      </c>
      <c r="C60" s="63">
        <v>2281513</v>
      </c>
    </row>
    <row r="61" spans="1:3" s="64" customFormat="1" ht="10.199999999999999">
      <c r="A61" s="61" t="s">
        <v>72</v>
      </c>
      <c r="B61" s="62" t="s">
        <v>15</v>
      </c>
      <c r="C61" s="63">
        <v>501603</v>
      </c>
    </row>
    <row r="62" spans="1:3" s="64" customFormat="1" ht="10.199999999999999">
      <c r="A62" s="61" t="s">
        <v>73</v>
      </c>
      <c r="B62" s="62" t="s">
        <v>15</v>
      </c>
      <c r="C62" s="63">
        <v>1855739</v>
      </c>
    </row>
    <row r="63" spans="1:3" s="64" customFormat="1" ht="10.199999999999999">
      <c r="A63" s="61" t="s">
        <v>74</v>
      </c>
      <c r="B63" s="62" t="s">
        <v>15</v>
      </c>
      <c r="C63" s="63">
        <v>1258237</v>
      </c>
    </row>
    <row r="64" spans="1:3" s="64" customFormat="1" ht="10.199999999999999">
      <c r="A64" s="61" t="s">
        <v>75</v>
      </c>
      <c r="B64" s="62" t="s">
        <v>15</v>
      </c>
      <c r="C64" s="63">
        <v>91048</v>
      </c>
    </row>
    <row r="65" spans="1:3" s="64" customFormat="1" ht="10.199999999999999">
      <c r="A65" s="61" t="s">
        <v>76</v>
      </c>
      <c r="B65" s="62" t="s">
        <v>15</v>
      </c>
      <c r="C65" s="63">
        <v>1233291</v>
      </c>
    </row>
    <row r="66" spans="1:3" s="64" customFormat="1" ht="10.199999999999999">
      <c r="A66" s="61" t="s">
        <v>77</v>
      </c>
      <c r="B66" s="62" t="s">
        <v>15</v>
      </c>
      <c r="C66" s="63">
        <v>163217</v>
      </c>
    </row>
    <row r="67" spans="1:3" s="64" customFormat="1" ht="10.199999999999999">
      <c r="A67" s="61" t="s">
        <v>78</v>
      </c>
      <c r="B67" s="62" t="s">
        <v>15</v>
      </c>
      <c r="C67" s="63">
        <v>1742</v>
      </c>
    </row>
    <row r="68" spans="1:3" s="64" customFormat="1" ht="10.199999999999999">
      <c r="A68" s="61" t="s">
        <v>79</v>
      </c>
      <c r="B68" s="62" t="s">
        <v>15</v>
      </c>
      <c r="C68" s="63">
        <v>864810</v>
      </c>
    </row>
    <row r="69" spans="1:3" s="64" customFormat="1" ht="10.199999999999999">
      <c r="A69" s="61" t="s">
        <v>80</v>
      </c>
      <c r="B69" s="62" t="s">
        <v>15</v>
      </c>
      <c r="C69" s="63">
        <v>206752</v>
      </c>
    </row>
    <row r="70" spans="1:3" s="64" customFormat="1" ht="10.199999999999999">
      <c r="A70" s="61" t="s">
        <v>81</v>
      </c>
      <c r="B70" s="62" t="s">
        <v>15</v>
      </c>
      <c r="C70" s="63">
        <v>585679</v>
      </c>
    </row>
    <row r="71" spans="1:3" s="64" customFormat="1" ht="10.199999999999999">
      <c r="A71" s="61" t="s">
        <v>82</v>
      </c>
      <c r="B71" s="62" t="s">
        <v>15</v>
      </c>
      <c r="C71" s="63">
        <v>376046</v>
      </c>
    </row>
    <row r="72" spans="1:3" s="64" customFormat="1" ht="10.199999999999999">
      <c r="A72" s="61" t="s">
        <v>83</v>
      </c>
      <c r="B72" s="62" t="s">
        <v>15</v>
      </c>
      <c r="C72" s="63">
        <v>954916</v>
      </c>
    </row>
    <row r="73" spans="1:3" s="64" customFormat="1" ht="10.199999999999999">
      <c r="A73" s="61" t="s">
        <v>84</v>
      </c>
      <c r="B73" s="62" t="s">
        <v>15</v>
      </c>
      <c r="C73" s="63">
        <v>246778</v>
      </c>
    </row>
    <row r="74" spans="1:3" s="64" customFormat="1" ht="10.199999999999999">
      <c r="A74" s="61" t="s">
        <v>85</v>
      </c>
      <c r="B74" s="62" t="s">
        <v>15</v>
      </c>
      <c r="C74" s="63">
        <v>797995</v>
      </c>
    </row>
    <row r="75" spans="1:3" s="64" customFormat="1" ht="10.199999999999999">
      <c r="A75" s="61" t="s">
        <v>86</v>
      </c>
      <c r="B75" s="62" t="s">
        <v>15</v>
      </c>
      <c r="C75" s="63">
        <v>461504</v>
      </c>
    </row>
    <row r="76" spans="1:3" s="64" customFormat="1" ht="10.199999999999999">
      <c r="A76" s="61" t="s">
        <v>87</v>
      </c>
      <c r="B76" s="62" t="s">
        <v>15</v>
      </c>
      <c r="C76" s="63">
        <v>669885</v>
      </c>
    </row>
    <row r="77" spans="1:3" s="64" customFormat="1" ht="10.199999999999999">
      <c r="A77" s="61" t="s">
        <v>88</v>
      </c>
      <c r="B77" s="62" t="s">
        <v>15</v>
      </c>
      <c r="C77" s="63">
        <v>1220180</v>
      </c>
    </row>
    <row r="78" spans="1:3" s="64" customFormat="1" ht="10.199999999999999">
      <c r="A78" s="61" t="s">
        <v>89</v>
      </c>
      <c r="B78" s="62" t="s">
        <v>15</v>
      </c>
      <c r="C78" s="63">
        <v>2629622</v>
      </c>
    </row>
    <row r="79" spans="1:3" s="64" customFormat="1" ht="10.199999999999999">
      <c r="A79" s="61" t="s">
        <v>90</v>
      </c>
      <c r="B79" s="62" t="s">
        <v>15</v>
      </c>
      <c r="C79" s="63">
        <v>325688</v>
      </c>
    </row>
    <row r="80" spans="1:3" s="64" customFormat="1" ht="10.199999999999999">
      <c r="A80" s="61" t="s">
        <v>91</v>
      </c>
      <c r="B80" s="62" t="s">
        <v>15</v>
      </c>
      <c r="C80" s="63">
        <v>408117</v>
      </c>
    </row>
    <row r="81" spans="1:4" s="64" customFormat="1" ht="10.199999999999999">
      <c r="A81" s="61" t="s">
        <v>92</v>
      </c>
      <c r="B81" s="62" t="s">
        <v>15</v>
      </c>
      <c r="C81" s="63">
        <v>800411</v>
      </c>
    </row>
    <row r="82" spans="1:4" s="64" customFormat="1" ht="10.199999999999999">
      <c r="A82" s="61" t="s">
        <v>93</v>
      </c>
      <c r="B82" s="62" t="s">
        <v>15</v>
      </c>
      <c r="C82" s="63">
        <v>17724</v>
      </c>
    </row>
    <row r="83" spans="1:4" s="64" customFormat="1" ht="10.199999999999999">
      <c r="A83" s="61" t="s">
        <v>94</v>
      </c>
      <c r="B83" s="62" t="s">
        <v>15</v>
      </c>
      <c r="C83" s="63">
        <v>586035</v>
      </c>
    </row>
    <row r="84" spans="1:4" s="64" customFormat="1" ht="10.199999999999999">
      <c r="A84" s="61" t="s">
        <v>95</v>
      </c>
      <c r="B84" s="62" t="s">
        <v>15</v>
      </c>
      <c r="C84" s="63">
        <v>545994</v>
      </c>
    </row>
    <row r="85" spans="1:4" s="64" customFormat="1" ht="10.199999999999999">
      <c r="A85" s="61" t="s">
        <v>96</v>
      </c>
      <c r="B85" s="62" t="s">
        <v>15</v>
      </c>
      <c r="C85" s="63">
        <v>325833</v>
      </c>
    </row>
    <row r="86" spans="1:4" s="64" customFormat="1" ht="10.199999999999999">
      <c r="A86" s="61" t="s">
        <v>97</v>
      </c>
      <c r="B86" s="62" t="s">
        <v>15</v>
      </c>
      <c r="C86" s="63">
        <v>1593860</v>
      </c>
    </row>
    <row r="87" spans="1:4" s="64" customFormat="1" ht="10.199999999999999">
      <c r="A87" s="61" t="s">
        <v>98</v>
      </c>
      <c r="B87" s="62" t="s">
        <v>15</v>
      </c>
      <c r="C87" s="63">
        <v>633791</v>
      </c>
    </row>
    <row r="88" spans="1:4" s="64" customFormat="1" ht="10.199999999999999">
      <c r="A88" s="61" t="s">
        <v>99</v>
      </c>
      <c r="B88" s="62" t="s">
        <v>15</v>
      </c>
      <c r="C88" s="63">
        <v>411687</v>
      </c>
      <c r="D88" s="64" t="s">
        <v>191</v>
      </c>
    </row>
    <row r="89" spans="1:4" s="64" customFormat="1" ht="10.199999999999999">
      <c r="A89" s="61" t="s">
        <v>100</v>
      </c>
      <c r="B89" s="62" t="s">
        <v>15</v>
      </c>
      <c r="C89" s="63">
        <v>7908035</v>
      </c>
    </row>
    <row r="90" spans="1:4" s="64" customFormat="1" ht="10.199999999999999">
      <c r="A90" s="61" t="s">
        <v>101</v>
      </c>
      <c r="B90" s="62" t="s">
        <v>15</v>
      </c>
      <c r="C90" s="63">
        <v>21903</v>
      </c>
    </row>
    <row r="91" spans="1:4" s="64" customFormat="1" ht="10.199999999999999">
      <c r="A91" s="61" t="s">
        <v>102</v>
      </c>
      <c r="B91" s="62" t="s">
        <v>15</v>
      </c>
      <c r="C91" s="63">
        <v>359300</v>
      </c>
    </row>
    <row r="92" spans="1:4" s="64" customFormat="1" ht="10.199999999999999">
      <c r="A92" s="61" t="s">
        <v>103</v>
      </c>
      <c r="B92" s="62" t="s">
        <v>15</v>
      </c>
      <c r="C92" s="63">
        <v>515954</v>
      </c>
    </row>
    <row r="93" spans="1:4" s="64" customFormat="1" ht="10.199999999999999">
      <c r="A93" s="61" t="s">
        <v>104</v>
      </c>
      <c r="B93" s="62" t="s">
        <v>15</v>
      </c>
      <c r="C93" s="63">
        <v>1568898</v>
      </c>
    </row>
    <row r="94" spans="1:4" s="64" customFormat="1" ht="10.199999999999999">
      <c r="A94" s="61" t="s">
        <v>105</v>
      </c>
      <c r="B94" s="62" t="s">
        <v>15</v>
      </c>
      <c r="C94" s="63">
        <v>142118</v>
      </c>
    </row>
    <row r="95" spans="1:4" s="64" customFormat="1" ht="10.199999999999999">
      <c r="A95" s="61" t="s">
        <v>106</v>
      </c>
      <c r="B95" s="62" t="s">
        <v>15</v>
      </c>
      <c r="C95" s="63">
        <v>1468445</v>
      </c>
    </row>
    <row r="96" spans="1:4" s="64" customFormat="1" ht="10.199999999999999">
      <c r="A96" s="61" t="s">
        <v>107</v>
      </c>
      <c r="B96" s="62" t="s">
        <v>15</v>
      </c>
      <c r="C96" s="63">
        <v>1048205</v>
      </c>
    </row>
    <row r="97" spans="1:3" s="64" customFormat="1" ht="10.199999999999999">
      <c r="A97" s="61" t="s">
        <v>108</v>
      </c>
      <c r="B97" s="62" t="s">
        <v>15</v>
      </c>
      <c r="C97" s="63">
        <v>642546</v>
      </c>
    </row>
    <row r="98" spans="1:3" s="64" customFormat="1" ht="10.199999999999999">
      <c r="A98" s="61" t="s">
        <v>109</v>
      </c>
      <c r="B98" s="62" t="s">
        <v>15</v>
      </c>
      <c r="C98" s="63">
        <v>329939</v>
      </c>
    </row>
    <row r="99" spans="1:3" s="64" customFormat="1" ht="10.199999999999999">
      <c r="A99" s="61" t="s">
        <v>110</v>
      </c>
      <c r="B99" s="62" t="s">
        <v>15</v>
      </c>
      <c r="C99" s="63">
        <v>58079</v>
      </c>
    </row>
    <row r="100" spans="1:3" s="64" customFormat="1" ht="10.199999999999999">
      <c r="A100" s="61" t="s">
        <v>111</v>
      </c>
      <c r="B100" s="62" t="s">
        <v>15</v>
      </c>
      <c r="C100" s="63">
        <v>661882</v>
      </c>
    </row>
    <row r="101" spans="1:3" s="64" customFormat="1" ht="10.199999999999999">
      <c r="A101" s="61" t="s">
        <v>112</v>
      </c>
      <c r="B101" s="62" t="s">
        <v>15</v>
      </c>
      <c r="C101" s="63">
        <v>885958</v>
      </c>
    </row>
    <row r="102" spans="1:3" s="64" customFormat="1" ht="10.199999999999999">
      <c r="A102" s="61" t="s">
        <v>113</v>
      </c>
      <c r="B102" s="62" t="s">
        <v>15</v>
      </c>
      <c r="C102" s="63">
        <v>367342</v>
      </c>
    </row>
    <row r="103" spans="1:3" s="64" customFormat="1" ht="10.199999999999999">
      <c r="A103" s="61" t="s">
        <v>114</v>
      </c>
      <c r="B103" s="62" t="s">
        <v>15</v>
      </c>
      <c r="C103" s="63">
        <v>557605</v>
      </c>
    </row>
    <row r="104" spans="1:3" s="64" customFormat="1" ht="10.199999999999999">
      <c r="A104" s="61" t="s">
        <v>115</v>
      </c>
      <c r="B104" s="62" t="s">
        <v>15</v>
      </c>
      <c r="C104" s="63">
        <v>569738</v>
      </c>
    </row>
    <row r="105" spans="1:3" s="64" customFormat="1" ht="10.199999999999999">
      <c r="A105" s="61" t="s">
        <v>116</v>
      </c>
      <c r="B105" s="62" t="s">
        <v>15</v>
      </c>
      <c r="C105" s="63">
        <v>227916</v>
      </c>
    </row>
    <row r="106" spans="1:3" s="64" customFormat="1" ht="10.199999999999999">
      <c r="A106" s="61" t="s">
        <v>117</v>
      </c>
      <c r="B106" s="62" t="s">
        <v>15</v>
      </c>
      <c r="C106" s="63">
        <v>121037</v>
      </c>
    </row>
    <row r="107" spans="1:3" s="64" customFormat="1" ht="10.199999999999999">
      <c r="A107" s="61" t="s">
        <v>118</v>
      </c>
      <c r="B107" s="62" t="s">
        <v>15</v>
      </c>
      <c r="C107" s="63">
        <v>102179</v>
      </c>
    </row>
    <row r="108" spans="1:3" s="64" customFormat="1" ht="10.199999999999999">
      <c r="A108" s="61" t="s">
        <v>119</v>
      </c>
      <c r="B108" s="62" t="s">
        <v>15</v>
      </c>
      <c r="C108" s="63">
        <v>607051</v>
      </c>
    </row>
    <row r="109" spans="1:3" s="64" customFormat="1" ht="10.199999999999999">
      <c r="A109" s="61" t="s">
        <v>120</v>
      </c>
      <c r="B109" s="62" t="s">
        <v>15</v>
      </c>
      <c r="C109" s="63">
        <v>1549949</v>
      </c>
    </row>
    <row r="110" spans="1:3" s="64" customFormat="1" ht="10.199999999999999">
      <c r="A110" s="61" t="s">
        <v>121</v>
      </c>
      <c r="B110" s="62" t="s">
        <v>15</v>
      </c>
      <c r="C110" s="63">
        <v>1484036</v>
      </c>
    </row>
    <row r="111" spans="1:3" s="64" customFormat="1" ht="10.199999999999999">
      <c r="A111" s="61" t="s">
        <v>122</v>
      </c>
      <c r="B111" s="62" t="s">
        <v>15</v>
      </c>
      <c r="C111" s="63">
        <v>243898</v>
      </c>
    </row>
    <row r="112" spans="1:3" s="64" customFormat="1" ht="10.199999999999999">
      <c r="A112" s="61" t="s">
        <v>123</v>
      </c>
      <c r="B112" s="62" t="s">
        <v>15</v>
      </c>
      <c r="C112" s="63">
        <v>685184</v>
      </c>
    </row>
    <row r="113" spans="1:3" s="64" customFormat="1" ht="10.199999999999999">
      <c r="A113" s="61" t="s">
        <v>124</v>
      </c>
      <c r="B113" s="62" t="s">
        <v>15</v>
      </c>
      <c r="C113" s="63">
        <v>535466</v>
      </c>
    </row>
    <row r="114" spans="1:3" s="64" customFormat="1" ht="10.199999999999999">
      <c r="A114" s="61" t="s">
        <v>125</v>
      </c>
      <c r="B114" s="62" t="s">
        <v>15</v>
      </c>
      <c r="C114" s="63">
        <v>24503</v>
      </c>
    </row>
    <row r="115" spans="1:3" s="64" customFormat="1" ht="10.199999999999999">
      <c r="A115" s="61" t="s">
        <v>126</v>
      </c>
      <c r="B115" s="62" t="s">
        <v>15</v>
      </c>
      <c r="C115" s="63">
        <v>514606</v>
      </c>
    </row>
    <row r="116" spans="1:3" s="64" customFormat="1" ht="10.199999999999999">
      <c r="A116" s="61" t="s">
        <v>127</v>
      </c>
      <c r="B116" s="62" t="s">
        <v>15</v>
      </c>
      <c r="C116" s="63">
        <v>848776</v>
      </c>
    </row>
    <row r="117" spans="1:3" s="64" customFormat="1" ht="10.199999999999999">
      <c r="A117" s="61" t="s">
        <v>128</v>
      </c>
      <c r="B117" s="62" t="s">
        <v>15</v>
      </c>
      <c r="C117" s="63">
        <v>498076</v>
      </c>
    </row>
    <row r="118" spans="1:3" s="64" customFormat="1" ht="10.199999999999999">
      <c r="A118" s="61" t="s">
        <v>129</v>
      </c>
      <c r="B118" s="62" t="s">
        <v>15</v>
      </c>
      <c r="C118" s="63">
        <v>3885616</v>
      </c>
    </row>
    <row r="119" spans="1:3" s="64" customFormat="1" ht="10.199999999999999">
      <c r="A119" s="61" t="s">
        <v>130</v>
      </c>
      <c r="B119" s="62" t="s">
        <v>15</v>
      </c>
      <c r="C119" s="63">
        <v>321211</v>
      </c>
    </row>
    <row r="120" spans="1:3" s="64" customFormat="1" ht="10.199999999999999">
      <c r="A120" s="61" t="s">
        <v>131</v>
      </c>
      <c r="B120" s="62" t="s">
        <v>15</v>
      </c>
      <c r="C120" s="63">
        <v>122697</v>
      </c>
    </row>
    <row r="121" spans="1:3" s="64" customFormat="1" ht="10.199999999999999">
      <c r="A121" s="61" t="s">
        <v>132</v>
      </c>
      <c r="B121" s="62" t="s">
        <v>15</v>
      </c>
      <c r="C121" s="63">
        <v>783428</v>
      </c>
    </row>
    <row r="122" spans="1:3" s="64" customFormat="1" ht="10.199999999999999">
      <c r="A122" s="61" t="s">
        <v>133</v>
      </c>
      <c r="B122" s="62" t="s">
        <v>15</v>
      </c>
      <c r="C122" s="63">
        <v>97043</v>
      </c>
    </row>
    <row r="123" spans="1:3" s="64" customFormat="1" ht="10.199999999999999">
      <c r="A123" s="61" t="s">
        <v>134</v>
      </c>
      <c r="B123" s="62" t="s">
        <v>15</v>
      </c>
      <c r="C123" s="63">
        <v>286039</v>
      </c>
    </row>
    <row r="124" spans="1:3" s="64" customFormat="1" ht="10.199999999999999">
      <c r="A124" s="61" t="s">
        <v>135</v>
      </c>
      <c r="B124" s="62" t="s">
        <v>15</v>
      </c>
      <c r="C124" s="63">
        <v>153875</v>
      </c>
    </row>
    <row r="125" spans="1:3" s="64" customFormat="1" ht="10.199999999999999">
      <c r="A125" s="61" t="s">
        <v>136</v>
      </c>
      <c r="B125" s="62" t="s">
        <v>15</v>
      </c>
      <c r="C125" s="63">
        <v>257284</v>
      </c>
    </row>
    <row r="126" spans="1:3" s="64" customFormat="1" ht="10.199999999999999">
      <c r="A126" s="61" t="s">
        <v>137</v>
      </c>
      <c r="B126" s="62" t="s">
        <v>15</v>
      </c>
      <c r="C126" s="63">
        <v>924760</v>
      </c>
    </row>
    <row r="127" spans="1:3" s="64" customFormat="1" ht="10.199999999999999">
      <c r="A127" s="61" t="s">
        <v>138</v>
      </c>
      <c r="B127" s="62" t="s">
        <v>15</v>
      </c>
      <c r="C127" s="63">
        <v>1272054</v>
      </c>
    </row>
    <row r="128" spans="1:3" s="64" customFormat="1" ht="10.199999999999999">
      <c r="A128" s="61" t="s">
        <v>139</v>
      </c>
      <c r="B128" s="62" t="s">
        <v>15</v>
      </c>
      <c r="C128" s="63">
        <v>80423</v>
      </c>
    </row>
    <row r="129" spans="1:3" s="64" customFormat="1" ht="10.199999999999999">
      <c r="A129" s="61" t="s">
        <v>140</v>
      </c>
      <c r="B129" s="62" t="s">
        <v>15</v>
      </c>
      <c r="C129" s="63">
        <v>885500</v>
      </c>
    </row>
    <row r="130" spans="1:3" s="64" customFormat="1" ht="10.199999999999999">
      <c r="A130" s="61" t="s">
        <v>141</v>
      </c>
      <c r="B130" s="62" t="s">
        <v>15</v>
      </c>
      <c r="C130" s="63">
        <v>262845</v>
      </c>
    </row>
    <row r="131" spans="1:3" s="64" customFormat="1" ht="10.199999999999999">
      <c r="A131" s="61" t="s">
        <v>142</v>
      </c>
      <c r="B131" s="62" t="s">
        <v>15</v>
      </c>
      <c r="C131" s="63">
        <v>1035131</v>
      </c>
    </row>
    <row r="132" spans="1:3" s="64" customFormat="1" ht="10.199999999999999">
      <c r="A132" s="61" t="s">
        <v>143</v>
      </c>
      <c r="B132" s="62" t="s">
        <v>15</v>
      </c>
      <c r="C132" s="63">
        <v>878356</v>
      </c>
    </row>
    <row r="133" spans="1:3" s="64" customFormat="1" ht="10.199999999999999">
      <c r="A133" s="61" t="s">
        <v>144</v>
      </c>
      <c r="B133" s="62" t="s">
        <v>15</v>
      </c>
      <c r="C133" s="63">
        <v>372515</v>
      </c>
    </row>
    <row r="134" spans="1:3" s="64" customFormat="1" ht="10.199999999999999">
      <c r="A134" s="61" t="s">
        <v>145</v>
      </c>
      <c r="B134" s="62" t="s">
        <v>15</v>
      </c>
      <c r="C134" s="63">
        <v>321175</v>
      </c>
    </row>
    <row r="135" spans="1:3" s="64" customFormat="1" ht="10.199999999999999">
      <c r="A135" s="61" t="s">
        <v>146</v>
      </c>
      <c r="B135" s="62" t="s">
        <v>15</v>
      </c>
      <c r="C135" s="63">
        <v>518787</v>
      </c>
    </row>
    <row r="136" spans="1:3" s="64" customFormat="1" ht="10.199999999999999">
      <c r="A136" s="61" t="s">
        <v>147</v>
      </c>
      <c r="B136" s="62" t="s">
        <v>15</v>
      </c>
      <c r="C136" s="63">
        <v>112188</v>
      </c>
    </row>
    <row r="137" spans="1:3" s="64" customFormat="1" ht="10.199999999999999">
      <c r="A137" s="61" t="s">
        <v>148</v>
      </c>
      <c r="B137" s="62" t="s">
        <v>15</v>
      </c>
      <c r="C137" s="63">
        <v>682087</v>
      </c>
    </row>
    <row r="138" spans="1:3" s="64" customFormat="1" ht="10.199999999999999">
      <c r="A138" s="61" t="s">
        <v>149</v>
      </c>
      <c r="B138" s="62" t="s">
        <v>15</v>
      </c>
      <c r="C138" s="63">
        <v>96814</v>
      </c>
    </row>
    <row r="139" spans="1:3" s="64" customFormat="1" ht="10.199999999999999">
      <c r="A139" s="61" t="s">
        <v>150</v>
      </c>
      <c r="B139" s="62" t="s">
        <v>15</v>
      </c>
      <c r="C139" s="63">
        <v>299175</v>
      </c>
    </row>
    <row r="140" spans="1:3" s="64" customFormat="1" ht="10.199999999999999">
      <c r="A140" s="61" t="s">
        <v>151</v>
      </c>
      <c r="B140" s="62" t="s">
        <v>15</v>
      </c>
      <c r="C140" s="63">
        <v>261043</v>
      </c>
    </row>
    <row r="141" spans="1:3" s="64" customFormat="1" ht="10.199999999999999">
      <c r="A141" s="61" t="s">
        <v>152</v>
      </c>
      <c r="B141" s="62" t="s">
        <v>15</v>
      </c>
      <c r="C141" s="63">
        <v>3383878</v>
      </c>
    </row>
    <row r="142" spans="1:3" s="64" customFormat="1" ht="10.199999999999999">
      <c r="A142" s="61" t="s">
        <v>153</v>
      </c>
      <c r="B142" s="62" t="s">
        <v>15</v>
      </c>
      <c r="C142" s="63">
        <v>3558870</v>
      </c>
    </row>
    <row r="143" spans="1:3" s="64" customFormat="1" ht="10.199999999999999">
      <c r="A143" s="61" t="s">
        <v>154</v>
      </c>
      <c r="B143" s="62" t="s">
        <v>15</v>
      </c>
      <c r="C143" s="63">
        <v>88656</v>
      </c>
    </row>
    <row r="144" spans="1:3" s="64" customFormat="1" ht="10.199999999999999">
      <c r="A144" s="61" t="s">
        <v>155</v>
      </c>
      <c r="B144" s="62" t="s">
        <v>15</v>
      </c>
      <c r="C144" s="63">
        <v>53948</v>
      </c>
    </row>
    <row r="145" spans="1:3" s="64" customFormat="1" ht="10.199999999999999">
      <c r="A145" s="61" t="s">
        <v>156</v>
      </c>
      <c r="B145" s="62" t="s">
        <v>15</v>
      </c>
      <c r="C145" s="63">
        <v>197209</v>
      </c>
    </row>
    <row r="146" spans="1:3" s="64" customFormat="1" ht="10.199999999999999">
      <c r="A146" s="61" t="s">
        <v>157</v>
      </c>
      <c r="B146" s="62" t="s">
        <v>15</v>
      </c>
      <c r="C146" s="63">
        <v>740124</v>
      </c>
    </row>
    <row r="147" spans="1:3" s="64" customFormat="1" ht="10.199999999999999">
      <c r="A147" s="61" t="s">
        <v>158</v>
      </c>
      <c r="B147" s="62" t="s">
        <v>15</v>
      </c>
      <c r="C147" s="63">
        <v>245566</v>
      </c>
    </row>
    <row r="148" spans="1:3" s="64" customFormat="1" ht="10.199999999999999">
      <c r="A148" s="61" t="s">
        <v>159</v>
      </c>
      <c r="B148" s="62" t="s">
        <v>15</v>
      </c>
      <c r="C148" s="63">
        <v>5663</v>
      </c>
    </row>
    <row r="149" spans="1:3" s="64" customFormat="1" ht="10.199999999999999">
      <c r="A149" s="61" t="s">
        <v>160</v>
      </c>
      <c r="B149" s="62" t="s">
        <v>15</v>
      </c>
      <c r="C149" s="63">
        <v>404549</v>
      </c>
    </row>
    <row r="150" spans="1:3" s="64" customFormat="1" ht="10.199999999999999">
      <c r="A150" s="61" t="s">
        <v>161</v>
      </c>
      <c r="B150" s="62" t="s">
        <v>15</v>
      </c>
      <c r="C150" s="63">
        <v>524046</v>
      </c>
    </row>
    <row r="151" spans="1:3" s="64" customFormat="1" ht="10.199999999999999">
      <c r="A151" s="61" t="s">
        <v>162</v>
      </c>
      <c r="B151" s="62" t="s">
        <v>15</v>
      </c>
      <c r="C151" s="63">
        <v>226273</v>
      </c>
    </row>
    <row r="152" spans="1:3" s="64" customFormat="1" ht="10.199999999999999">
      <c r="A152" s="61" t="s">
        <v>163</v>
      </c>
      <c r="B152" s="62" t="s">
        <v>15</v>
      </c>
      <c r="C152" s="63">
        <v>357302</v>
      </c>
    </row>
    <row r="153" spans="1:3" s="64" customFormat="1" ht="10.199999999999999">
      <c r="A153" s="61" t="s">
        <v>164</v>
      </c>
      <c r="B153" s="62" t="s">
        <v>15</v>
      </c>
      <c r="C153" s="63">
        <v>141870</v>
      </c>
    </row>
    <row r="154" spans="1:3" s="64" customFormat="1" ht="10.199999999999999">
      <c r="A154" s="61" t="s">
        <v>165</v>
      </c>
      <c r="B154" s="62" t="s">
        <v>15</v>
      </c>
      <c r="C154" s="63">
        <v>5413</v>
      </c>
    </row>
    <row r="155" spans="1:3" s="64" customFormat="1" ht="10.199999999999999">
      <c r="A155" s="61" t="s">
        <v>166</v>
      </c>
      <c r="B155" s="62" t="s">
        <v>15</v>
      </c>
      <c r="C155" s="63">
        <v>1002679</v>
      </c>
    </row>
    <row r="156" spans="1:3" s="64" customFormat="1" ht="10.199999999999999">
      <c r="A156" s="61" t="s">
        <v>167</v>
      </c>
      <c r="B156" s="62" t="s">
        <v>15</v>
      </c>
      <c r="C156" s="63">
        <v>729974</v>
      </c>
    </row>
    <row r="157" spans="1:3" s="64" customFormat="1" ht="10.199999999999999">
      <c r="A157" s="61" t="s">
        <v>168</v>
      </c>
      <c r="B157" s="62" t="s">
        <v>15</v>
      </c>
      <c r="C157" s="63">
        <v>73073</v>
      </c>
    </row>
    <row r="158" spans="1:3" s="64" customFormat="1" ht="10.199999999999999">
      <c r="A158" s="61" t="s">
        <v>169</v>
      </c>
      <c r="B158" s="62" t="s">
        <v>15</v>
      </c>
      <c r="C158" s="63">
        <v>623448</v>
      </c>
    </row>
    <row r="159" spans="1:3" s="64" customFormat="1" ht="10.199999999999999">
      <c r="A159" s="61" t="s">
        <v>170</v>
      </c>
      <c r="B159" s="62" t="s">
        <v>15</v>
      </c>
      <c r="C159" s="63">
        <v>114211</v>
      </c>
    </row>
    <row r="160" spans="1:3" s="64" customFormat="1" ht="10.199999999999999">
      <c r="A160" s="61" t="s">
        <v>171</v>
      </c>
      <c r="B160" s="62" t="s">
        <v>15</v>
      </c>
      <c r="C160" s="63">
        <v>35256</v>
      </c>
    </row>
    <row r="161" spans="1:3" s="64" customFormat="1" ht="10.199999999999999">
      <c r="A161" s="61" t="s">
        <v>172</v>
      </c>
      <c r="B161" s="62" t="s">
        <v>15</v>
      </c>
      <c r="C161" s="63">
        <v>447428</v>
      </c>
    </row>
    <row r="162" spans="1:3" s="64" customFormat="1" ht="10.199999999999999">
      <c r="A162" s="61" t="s">
        <v>173</v>
      </c>
      <c r="B162" s="62" t="s">
        <v>15</v>
      </c>
      <c r="C162" s="63">
        <v>755997</v>
      </c>
    </row>
    <row r="163" spans="1:3" s="64" customFormat="1" ht="10.199999999999999">
      <c r="A163" s="61" t="s">
        <v>174</v>
      </c>
      <c r="B163" s="62" t="s">
        <v>15</v>
      </c>
      <c r="C163" s="63">
        <v>232619</v>
      </c>
    </row>
    <row r="164" spans="1:3" s="64" customFormat="1" ht="10.199999999999999">
      <c r="A164" s="61" t="s">
        <v>175</v>
      </c>
      <c r="B164" s="62" t="s">
        <v>15</v>
      </c>
      <c r="C164" s="63">
        <v>129588</v>
      </c>
    </row>
    <row r="165" spans="1:3" s="64" customFormat="1" ht="10.199999999999999">
      <c r="A165" s="61" t="s">
        <v>176</v>
      </c>
      <c r="B165" s="62" t="s">
        <v>15</v>
      </c>
      <c r="C165" s="63">
        <v>333181</v>
      </c>
    </row>
    <row r="166" spans="1:3" s="64" customFormat="1" ht="10.199999999999999">
      <c r="A166" s="61" t="s">
        <v>177</v>
      </c>
      <c r="B166" s="62" t="s">
        <v>15</v>
      </c>
      <c r="C166" s="63">
        <v>173501</v>
      </c>
    </row>
    <row r="167" spans="1:3" s="64" customFormat="1" ht="10.199999999999999">
      <c r="A167" s="61" t="s">
        <v>178</v>
      </c>
      <c r="B167" s="62" t="s">
        <v>15</v>
      </c>
      <c r="C167" s="63">
        <v>236230</v>
      </c>
    </row>
    <row r="168" spans="1:3" s="64" customFormat="1" ht="10.199999999999999">
      <c r="A168" s="61" t="s">
        <v>179</v>
      </c>
      <c r="B168" s="62" t="s">
        <v>15</v>
      </c>
      <c r="C168" s="63">
        <v>612259</v>
      </c>
    </row>
    <row r="169" spans="1:3" s="64" customFormat="1" ht="10.199999999999999">
      <c r="A169" s="61" t="s">
        <v>180</v>
      </c>
      <c r="B169" s="62" t="s">
        <v>15</v>
      </c>
      <c r="C169" s="63">
        <v>149080</v>
      </c>
    </row>
    <row r="170" spans="1:3" s="64" customFormat="1" ht="10.199999999999999">
      <c r="A170" s="61" t="s">
        <v>181</v>
      </c>
      <c r="B170" s="62" t="s">
        <v>15</v>
      </c>
      <c r="C170" s="63">
        <v>959539</v>
      </c>
    </row>
    <row r="171" spans="1:3" s="64" customFormat="1" ht="10.199999999999999">
      <c r="A171" s="61" t="s">
        <v>182</v>
      </c>
      <c r="B171" s="62" t="s">
        <v>15</v>
      </c>
      <c r="C171" s="63">
        <v>698589</v>
      </c>
    </row>
    <row r="172" spans="1:3" s="64" customFormat="1" ht="10.199999999999999">
      <c r="A172" s="61" t="s">
        <v>183</v>
      </c>
      <c r="B172" s="62" t="s">
        <v>15</v>
      </c>
      <c r="C172" s="63">
        <v>171513</v>
      </c>
    </row>
    <row r="173" spans="1:3" s="64" customFormat="1" ht="10.199999999999999">
      <c r="A173" s="61" t="s">
        <v>184</v>
      </c>
      <c r="B173" s="62" t="s">
        <v>15</v>
      </c>
      <c r="C173" s="63">
        <v>560836</v>
      </c>
    </row>
    <row r="174" spans="1:3" s="64" customFormat="1" ht="10.199999999999999">
      <c r="A174" s="61" t="s">
        <v>185</v>
      </c>
      <c r="B174" s="62" t="s">
        <v>15</v>
      </c>
      <c r="C174" s="63">
        <v>75774</v>
      </c>
    </row>
    <row r="175" spans="1:3" s="64" customFormat="1" ht="10.199999999999999">
      <c r="A175" s="61" t="s">
        <v>186</v>
      </c>
      <c r="B175" s="62" t="s">
        <v>15</v>
      </c>
      <c r="C175" s="63">
        <v>356540</v>
      </c>
    </row>
    <row r="176" spans="1:3" s="64" customFormat="1" ht="10.199999999999999">
      <c r="A176" s="61" t="s">
        <v>187</v>
      </c>
      <c r="B176" s="62" t="s">
        <v>15</v>
      </c>
      <c r="C176" s="63">
        <v>464165</v>
      </c>
    </row>
    <row r="177" spans="1:8" s="64" customFormat="1" ht="10.199999999999999">
      <c r="A177" s="61" t="s">
        <v>188</v>
      </c>
      <c r="B177" s="62" t="s">
        <v>15</v>
      </c>
      <c r="C177" s="63">
        <v>111722</v>
      </c>
    </row>
    <row r="178" spans="1:8" s="64" customFormat="1" ht="10.199999999999999">
      <c r="A178" s="68" t="s">
        <v>189</v>
      </c>
      <c r="B178" s="69"/>
      <c r="C178" s="70">
        <v>105878233</v>
      </c>
    </row>
    <row r="179" spans="1:8" s="64" customFormat="1" ht="10.199999999999999">
      <c r="A179" s="108"/>
      <c r="C179" s="108"/>
    </row>
    <row r="180" spans="1:8" s="64" customFormat="1" ht="10.199999999999999">
      <c r="C180" s="108"/>
    </row>
    <row r="181" spans="1:8" s="64" customFormat="1" ht="10.199999999999999"/>
    <row r="182" spans="1:8" s="64" customFormat="1" ht="10.199999999999999">
      <c r="A182" s="39" t="s">
        <v>195</v>
      </c>
      <c r="B182" s="39"/>
      <c r="C182" s="39"/>
      <c r="D182" s="104"/>
      <c r="E182" s="104"/>
      <c r="F182" s="104"/>
      <c r="G182" s="104"/>
      <c r="H182" s="104"/>
    </row>
    <row r="183" spans="1:8" s="64" customFormat="1" ht="10.199999999999999">
      <c r="A183" s="39" t="s">
        <v>196</v>
      </c>
      <c r="B183" s="39"/>
      <c r="C183" s="39"/>
      <c r="D183" s="104"/>
      <c r="E183" s="104"/>
      <c r="F183" s="104"/>
      <c r="G183" s="104"/>
      <c r="H183" s="104"/>
    </row>
    <row r="184" spans="1:8" s="64" customFormat="1" ht="10.199999999999999">
      <c r="A184" s="39" t="s">
        <v>197</v>
      </c>
      <c r="B184" s="39"/>
      <c r="C184" s="39"/>
      <c r="D184" s="104"/>
      <c r="E184" s="104"/>
      <c r="F184" s="104"/>
      <c r="G184" s="104"/>
      <c r="H184" s="104"/>
    </row>
    <row r="185" spans="1:8" s="64" customFormat="1" ht="10.199999999999999">
      <c r="A185" s="39" t="s">
        <v>305</v>
      </c>
      <c r="B185" s="39"/>
      <c r="C185" s="39"/>
      <c r="D185" s="104"/>
      <c r="E185" s="104"/>
      <c r="F185" s="104"/>
      <c r="G185" s="104"/>
      <c r="H185" s="104"/>
    </row>
    <row r="186" spans="1:8" s="64" customFormat="1" ht="10.199999999999999">
      <c r="A186" s="195" t="s">
        <v>297</v>
      </c>
      <c r="B186" s="195"/>
      <c r="C186" s="195"/>
      <c r="D186" s="72"/>
      <c r="E186" s="72"/>
      <c r="F186" s="72"/>
      <c r="G186" s="72"/>
      <c r="H186" s="72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A32" sqref="A32:C32"/>
    </sheetView>
  </sheetViews>
  <sheetFormatPr defaultColWidth="9.109375" defaultRowHeight="13.2"/>
  <cols>
    <col min="1" max="1" width="40.6640625" style="114" bestFit="1" customWidth="1"/>
    <col min="2" max="2" width="15.6640625" style="161" bestFit="1" customWidth="1"/>
    <col min="3" max="3" width="11.33203125" style="114" bestFit="1" customWidth="1"/>
    <col min="4" max="16384" width="9.109375" style="114"/>
  </cols>
  <sheetData>
    <row r="1" spans="1:3" s="17" customFormat="1" ht="16.5" customHeight="1">
      <c r="A1" s="154" t="s">
        <v>300</v>
      </c>
      <c r="B1" s="158"/>
    </row>
    <row r="2" spans="1:3" s="17" customFormat="1">
      <c r="A2" s="152" t="s">
        <v>0</v>
      </c>
      <c r="B2" s="159"/>
    </row>
    <row r="3" spans="1:3" s="17" customFormat="1">
      <c r="A3" s="156" t="s">
        <v>1</v>
      </c>
      <c r="B3" s="160" t="s">
        <v>299</v>
      </c>
    </row>
    <row r="4" spans="1:3">
      <c r="A4" s="157" t="s">
        <v>21</v>
      </c>
      <c r="B4" s="161">
        <v>18013</v>
      </c>
      <c r="C4" s="155"/>
    </row>
    <row r="5" spans="1:3">
      <c r="A5" s="157" t="s">
        <v>42</v>
      </c>
      <c r="B5" s="161">
        <v>92799</v>
      </c>
      <c r="C5" s="155"/>
    </row>
    <row r="6" spans="1:3">
      <c r="A6" s="157" t="s">
        <v>43</v>
      </c>
      <c r="B6" s="161">
        <v>27388</v>
      </c>
      <c r="C6" s="155"/>
    </row>
    <row r="7" spans="1:3">
      <c r="A7" s="157" t="s">
        <v>54</v>
      </c>
      <c r="B7" s="161">
        <v>25589</v>
      </c>
      <c r="C7" s="155"/>
    </row>
    <row r="8" spans="1:3">
      <c r="A8" s="157" t="s">
        <v>72</v>
      </c>
      <c r="B8" s="161">
        <v>28229</v>
      </c>
      <c r="C8" s="155"/>
    </row>
    <row r="9" spans="1:3">
      <c r="A9" s="157" t="s">
        <v>77</v>
      </c>
      <c r="B9" s="173">
        <v>38273.660000000003</v>
      </c>
      <c r="C9" s="155"/>
    </row>
    <row r="10" spans="1:3">
      <c r="A10" s="157" t="s">
        <v>80</v>
      </c>
      <c r="B10" s="161">
        <v>23946</v>
      </c>
      <c r="C10" s="155"/>
    </row>
    <row r="11" spans="1:3">
      <c r="A11" s="157" t="s">
        <v>87</v>
      </c>
      <c r="B11" s="161">
        <v>28350</v>
      </c>
      <c r="C11" s="155"/>
    </row>
    <row r="12" spans="1:3">
      <c r="A12" s="157" t="s">
        <v>90</v>
      </c>
      <c r="B12" s="161">
        <v>27175</v>
      </c>
      <c r="C12" s="155"/>
    </row>
    <row r="13" spans="1:3">
      <c r="A13" s="157" t="s">
        <v>93</v>
      </c>
      <c r="B13" s="161">
        <v>22871</v>
      </c>
      <c r="C13" s="155"/>
    </row>
    <row r="14" spans="1:3">
      <c r="A14" s="157" t="s">
        <v>109</v>
      </c>
      <c r="B14" s="161">
        <v>42288</v>
      </c>
      <c r="C14" s="155"/>
    </row>
    <row r="15" spans="1:3">
      <c r="A15" s="157" t="s">
        <v>111</v>
      </c>
      <c r="B15" s="161">
        <v>29245</v>
      </c>
      <c r="C15" s="155"/>
    </row>
    <row r="16" spans="1:3">
      <c r="A16" s="157" t="s">
        <v>113</v>
      </c>
      <c r="B16" s="161">
        <v>81653.19</v>
      </c>
      <c r="C16" s="155"/>
    </row>
    <row r="17" spans="1:3">
      <c r="A17" s="157" t="s">
        <v>130</v>
      </c>
      <c r="B17" s="161">
        <v>28564</v>
      </c>
      <c r="C17" s="155"/>
    </row>
    <row r="18" spans="1:3">
      <c r="A18" s="157" t="s">
        <v>132</v>
      </c>
      <c r="B18" s="161">
        <v>24220.98</v>
      </c>
      <c r="C18" s="155"/>
    </row>
    <row r="19" spans="1:3">
      <c r="A19" s="157" t="s">
        <v>138</v>
      </c>
      <c r="B19" s="161">
        <v>50501</v>
      </c>
      <c r="C19" s="155"/>
    </row>
    <row r="20" spans="1:3" ht="409.6">
      <c r="A20" s="157" t="s">
        <v>158</v>
      </c>
      <c r="B20" s="173">
        <v>30370</v>
      </c>
      <c r="C20" s="155"/>
    </row>
    <row r="21" spans="1:3" ht="409.6">
      <c r="A21" s="157" t="s">
        <v>159</v>
      </c>
      <c r="B21" s="161">
        <v>15117.64</v>
      </c>
      <c r="C21" s="155"/>
    </row>
    <row r="22" spans="1:3" ht="409.6">
      <c r="A22" s="157" t="s">
        <v>162</v>
      </c>
      <c r="B22" s="161">
        <v>104987</v>
      </c>
      <c r="C22" s="155"/>
    </row>
    <row r="23" spans="1:3" ht="409.6">
      <c r="A23" s="157" t="s">
        <v>185</v>
      </c>
      <c r="B23" s="161">
        <v>14359</v>
      </c>
      <c r="C23" s="155"/>
    </row>
    <row r="24" spans="1:3" ht="409.6">
      <c r="A24" s="157" t="s">
        <v>186</v>
      </c>
      <c r="B24" s="162">
        <v>55368</v>
      </c>
      <c r="C24" s="155"/>
    </row>
    <row r="25" spans="1:3" ht="409.6">
      <c r="A25" s="114" t="s">
        <v>298</v>
      </c>
      <c r="B25" s="161">
        <f>SUM(B4:B24)</f>
        <v>809307.47000000009</v>
      </c>
      <c r="C25" s="155"/>
    </row>
    <row r="28" spans="1:3" ht="409.6">
      <c r="A28" s="39" t="s">
        <v>195</v>
      </c>
      <c r="B28" s="39"/>
      <c r="C28" s="39"/>
    </row>
    <row r="29" spans="1:3" ht="409.6">
      <c r="A29" s="39" t="s">
        <v>196</v>
      </c>
      <c r="B29" s="39"/>
      <c r="C29" s="39"/>
    </row>
    <row r="30" spans="1:3" ht="409.6">
      <c r="A30" s="39" t="s">
        <v>197</v>
      </c>
      <c r="B30" s="39"/>
      <c r="C30" s="39"/>
    </row>
    <row r="31" spans="1:3" ht="409.6">
      <c r="A31" s="39" t="s">
        <v>305</v>
      </c>
      <c r="B31" s="39"/>
      <c r="C31" s="39"/>
    </row>
    <row r="32" spans="1:3" ht="409.6">
      <c r="A32" s="195" t="s">
        <v>306</v>
      </c>
      <c r="B32" s="195"/>
      <c r="C32" s="19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>OK</Accessibility_x0020_Audit_x0020_Status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2019-04-25T04:00:00+00:00</Accessibility_x0020_Audit_x0020_Date>
    <RoutingRuleDescription xmlns="http://schemas.microsoft.com/sharepoint/v3">ADA 4 25 19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2019-04-25T04:00:00+00:00</Publication_x0020_Date>
    <Audience1 xmlns="3a62de7d-ba57-4f43-9dae-9623ba637be0"/>
    <_dlc_DocId xmlns="3a62de7d-ba57-4f43-9dae-9623ba637be0">KYED-294404571-652</_dlc_DocId>
    <_dlc_DocIdUrl xmlns="3a62de7d-ba57-4f43-9dae-9623ba637be0">
      <Url>https://www.education.ky.gov/Open-House/data/_layouts/15/DocIdRedir.aspx?ID=KYED-294404571-652</Url>
      <Description>KYED-294404571-652</Description>
    </_dlc_DocIdUrl>
  </documentManagement>
</p:properties>
</file>

<file path=customXml/itemProps1.xml><?xml version="1.0" encoding="utf-8"?>
<ds:datastoreItem xmlns:ds="http://schemas.openxmlformats.org/officeDocument/2006/customXml" ds:itemID="{F9C52A76-454F-41E9-BE6E-6A59DBF93B89}"/>
</file>

<file path=customXml/itemProps2.xml><?xml version="1.0" encoding="utf-8"?>
<ds:datastoreItem xmlns:ds="http://schemas.openxmlformats.org/officeDocument/2006/customXml" ds:itemID="{01C6DE42-BAEA-43F0-8A9F-BA2B77B0F667}"/>
</file>

<file path=customXml/itemProps3.xml><?xml version="1.0" encoding="utf-8"?>
<ds:datastoreItem xmlns:ds="http://schemas.openxmlformats.org/officeDocument/2006/customXml" ds:itemID="{B31D9F77-5BE6-44ED-82B9-4BC5BDB7D516}"/>
</file>

<file path=customXml/itemProps4.xml><?xml version="1.0" encoding="utf-8"?>
<ds:datastoreItem xmlns:ds="http://schemas.openxmlformats.org/officeDocument/2006/customXml" ds:itemID="{CF883A46-64DB-4B19-BCA8-1FDE9E75F0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2013 AFR Revenues</vt:lpstr>
      <vt:lpstr>2013 Fund 360 Revenues</vt:lpstr>
      <vt:lpstr>2013 Expenditures</vt:lpstr>
      <vt:lpstr>2013 Expenditures Per Pupil</vt:lpstr>
      <vt:lpstr>2013 Fund 360 Expenditures </vt:lpstr>
      <vt:lpstr>2013 On Behalf 0280</vt:lpstr>
      <vt:lpstr>2013 On Behalf Tech </vt:lpstr>
      <vt:lpstr>2013 On Behalf debt</vt:lpstr>
      <vt:lpstr>2013 On Behalf KISTA Energy</vt:lpstr>
      <vt:lpstr>'2013 AFR Revenues'!Print_Titles</vt:lpstr>
      <vt:lpstr>'2013 Fund 360 Expenditures '!Print_Titles</vt:lpstr>
      <vt:lpstr>'2013 Fund 360 Revenues'!Print_Titles</vt:lpstr>
      <vt:lpstr>'2013 On Behalf 0280'!Print_Titles</vt:lpstr>
      <vt:lpstr>'2013 On Behalf debt'!Print_Titles</vt:lpstr>
      <vt:lpstr>'2013 On Behalf Tech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 </dc:title>
  <dc:creator/>
  <cp:lastModifiedBy/>
  <dcterms:created xsi:type="dcterms:W3CDTF">2014-06-11T19:27:35Z</dcterms:created>
  <dcterms:modified xsi:type="dcterms:W3CDTF">2019-04-25T16:07:12Z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0x0101001BEB557DBE01834EAB47A683706DCD5B00BB3B58DB2F6B914A96D0289BAB45F906</vt:lpwstr>
  </property>
  <property fmtid="{D5CDD505-2E9C-101B-9397-08002B2CF9AE}" pid="3" name="_dlc_DocIdItemGuid">
    <vt:lpwstr>8ba8ee6f-6626-463f-89be-aa4506b7f13c</vt:lpwstr>
  </property>
  <property fmtid="{D5CDD505-2E9C-101B-9397-08002B2CF9AE}" pid="4" name="Button">
    <vt:lpwstr>School Finance</vt:lpwstr>
  </property>
  <property fmtid="{D5CDD505-2E9C-101B-9397-08002B2CF9AE}" pid="5" name="Dataset">
    <vt:lpwstr>Revenues and Expenditures</vt:lpwstr>
  </property>
  <property fmtid="{D5CDD505-2E9C-101B-9397-08002B2CF9AE}" pid="6" name="Category">
    <vt:lpwstr>District Financial Reporting</vt:lpwstr>
  </property>
  <property fmtid="{D5CDD505-2E9C-101B-9397-08002B2CF9AE}" pid="7" name="Year">
    <vt:lpwstr>2012-2013</vt:lpwstr>
  </property>
  <property fmtid="{D5CDD505-2E9C-101B-9397-08002B2CF9AE}" pid="8" name="Description0">
    <vt:lpwstr>Revenues and Expenditures</vt:lpwstr>
  </property>
  <property fmtid="{D5CDD505-2E9C-101B-9397-08002B2CF9AE}" pid="9" name="Source">
    <vt:lpwstr>Supplemental Data from KDE Webpage</vt:lpwstr>
  </property>
</Properties>
</file>